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/>
  <mc:AlternateContent xmlns:mc="http://schemas.openxmlformats.org/markup-compatibility/2006">
    <mc:Choice Requires="x15">
      <x15ac:absPath xmlns:x15ac="http://schemas.microsoft.com/office/spreadsheetml/2010/11/ac" url="https://siemensnam.sharepoint.com/teams/PRODUCTMANAGEMENT_1/Shared Documents/Pricing/Price Books/2025/Build/"/>
    </mc:Choice>
  </mc:AlternateContent>
  <xr:revisionPtr revIDLastSave="84" documentId="10_ncr:10000_{D43AAF51-615D-084B-A0DB-47538F80D94A}" xr6:coauthVersionLast="47" xr6:coauthVersionMax="47" xr10:uidLastSave="{AE4D0154-9A31-4808-8575-A62ED47B31B4}"/>
  <bookViews>
    <workbookView xWindow="0" yWindow="880" windowWidth="36000" windowHeight="20500" firstSheet="9" xr2:uid="{760E60DE-4CF4-0741-BBAF-22F80885291A}"/>
  </bookViews>
  <sheets>
    <sheet name="Purchasing Information" sheetId="48" r:id="rId1"/>
    <sheet name="Work &amp; Asset" sheetId="21" r:id="rId2"/>
    <sheet name="Work &amp; Asset (Other)" sheetId="30" r:id="rId3"/>
    <sheet name="Asset Performance Monitoring" sheetId="49" r:id="rId4"/>
    <sheet name="Strategic Asset Management" sheetId="40" r:id="rId5"/>
    <sheet name="Energy" sheetId="50" r:id="rId6"/>
    <sheet name="Event Manager" sheetId="28" r:id="rId7"/>
    <sheet name="Technology" sheetId="24" r:id="rId8"/>
    <sheet name="Events Other (K12)" sheetId="29" r:id="rId9"/>
    <sheet name="Services" sheetId="19" r:id="rId10"/>
    <sheet name="Implementation" sheetId="46" r:id="rId11"/>
    <sheet name="Vendor Services" sheetId="15" r:id="rId12"/>
    <sheet name="Legacy.Renewals Only" sheetId="33" r:id="rId13"/>
    <sheet name="Legacy Energy Renewals only" sheetId="38" r:id="rId14"/>
    <sheet name="Legacy Energy Core-Pop" sheetId="31" r:id="rId15"/>
  </sheets>
  <externalReferences>
    <externalReference r:id="rId16"/>
  </externalReferences>
  <definedNames>
    <definedName name="Annual_Prem">#REF!</definedName>
    <definedName name="PredictorAPI">'[1]Strategic Asset Management'!$D$1</definedName>
    <definedName name="Pub_SW" localSheetId="4">'Strategic Asset Management'!#REF!</definedName>
    <definedName name="SVC_API" localSheetId="5">'[1]Change Log'!#REF!</definedName>
    <definedName name="SVC_API">#REF!</definedName>
    <definedName name="SW_AP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50" l="1"/>
  <c r="B34" i="50"/>
  <c r="B33" i="50"/>
  <c r="B32" i="50"/>
  <c r="B31" i="50"/>
  <c r="B30" i="50"/>
  <c r="B20" i="50"/>
  <c r="B19" i="50"/>
  <c r="B18" i="50"/>
  <c r="B17" i="50"/>
  <c r="B16" i="50"/>
  <c r="B15" i="50"/>
  <c r="B14" i="50"/>
  <c r="B13" i="50"/>
  <c r="D90" i="46" l="1"/>
  <c r="D89" i="46"/>
  <c r="D88" i="46"/>
  <c r="D87" i="46"/>
  <c r="D86" i="46"/>
  <c r="D85" i="46"/>
  <c r="D84" i="46"/>
  <c r="D83" i="46"/>
  <c r="D82" i="46"/>
  <c r="D81" i="46"/>
  <c r="D75" i="46"/>
  <c r="D74" i="46"/>
  <c r="D73" i="46"/>
  <c r="D72" i="46"/>
  <c r="D71" i="46"/>
  <c r="D70" i="46"/>
  <c r="D69" i="46"/>
  <c r="D68" i="46"/>
  <c r="D67" i="46"/>
  <c r="D66" i="46"/>
  <c r="D77" i="40" l="1"/>
  <c r="D76" i="40"/>
  <c r="D75" i="40"/>
  <c r="D74" i="40"/>
  <c r="D73" i="40"/>
  <c r="D72" i="40"/>
  <c r="D71" i="40"/>
  <c r="D70" i="40"/>
  <c r="D69" i="40"/>
  <c r="D68" i="40"/>
  <c r="B53" i="46" l="1"/>
  <c r="B52" i="46"/>
  <c r="B51" i="46"/>
  <c r="B50" i="46"/>
  <c r="B49" i="46"/>
  <c r="B43" i="46"/>
  <c r="D42" i="46"/>
  <c r="B42" i="46"/>
  <c r="D41" i="46"/>
  <c r="B41" i="46"/>
  <c r="D40" i="46"/>
  <c r="B40" i="46"/>
  <c r="D39" i="46"/>
  <c r="B39" i="46"/>
  <c r="D38" i="46"/>
  <c r="B38" i="46"/>
  <c r="D37" i="46"/>
  <c r="B37" i="46"/>
  <c r="D36" i="46"/>
  <c r="B36" i="46"/>
  <c r="D35" i="46"/>
  <c r="B35" i="46"/>
  <c r="D34" i="46"/>
  <c r="B34" i="46"/>
  <c r="B28" i="46"/>
  <c r="B27" i="46"/>
  <c r="B26" i="46"/>
  <c r="B25" i="46"/>
  <c r="B24" i="46"/>
  <c r="B23" i="46"/>
  <c r="B22" i="46"/>
  <c r="B21" i="46"/>
  <c r="B20" i="46"/>
  <c r="B19" i="46"/>
  <c r="B18" i="46"/>
  <c r="B17" i="46"/>
  <c r="B16" i="46"/>
  <c r="B15" i="46"/>
  <c r="B14" i="46"/>
  <c r="B13" i="46"/>
  <c r="B53" i="40" l="1"/>
  <c r="B52" i="40"/>
  <c r="B51" i="40"/>
  <c r="B50" i="40"/>
  <c r="B49" i="40"/>
  <c r="B43" i="40"/>
  <c r="D42" i="40"/>
  <c r="B42" i="40"/>
  <c r="D41" i="40"/>
  <c r="B41" i="40"/>
  <c r="D40" i="40"/>
  <c r="B40" i="40"/>
  <c r="D39" i="40"/>
  <c r="B39" i="40"/>
  <c r="D38" i="40"/>
  <c r="B38" i="40"/>
  <c r="D37" i="40"/>
  <c r="B37" i="40"/>
  <c r="D36" i="40"/>
  <c r="B36" i="40"/>
  <c r="D35" i="40"/>
  <c r="B35" i="40"/>
  <c r="D34" i="40"/>
  <c r="B34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D55" i="38" l="1"/>
  <c r="D54" i="38"/>
  <c r="D53" i="38"/>
  <c r="D52" i="38"/>
  <c r="D51" i="38"/>
  <c r="D50" i="38"/>
  <c r="D49" i="38"/>
  <c r="D48" i="38"/>
  <c r="D47" i="38"/>
  <c r="D46" i="38"/>
  <c r="D45" i="38"/>
  <c r="D44" i="38"/>
  <c r="D43" i="38"/>
  <c r="D42" i="38"/>
  <c r="D41" i="38"/>
  <c r="D40" i="38"/>
  <c r="D39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56" i="31" l="1"/>
  <c r="B55" i="31"/>
  <c r="B54" i="31"/>
  <c r="B53" i="31"/>
  <c r="B52" i="31"/>
  <c r="B46" i="31"/>
  <c r="D45" i="31"/>
  <c r="B45" i="31"/>
  <c r="D44" i="31"/>
  <c r="B44" i="31"/>
  <c r="D43" i="31"/>
  <c r="B43" i="31"/>
  <c r="D42" i="31"/>
  <c r="B42" i="31"/>
  <c r="D41" i="31"/>
  <c r="B41" i="31"/>
  <c r="D40" i="31"/>
  <c r="B40" i="31"/>
  <c r="D39" i="31"/>
  <c r="B39" i="31"/>
  <c r="D38" i="31"/>
  <c r="B38" i="31"/>
  <c r="D37" i="31"/>
  <c r="B37" i="31"/>
  <c r="B15" i="31" l="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D42" i="24" l="1"/>
  <c r="D41" i="24"/>
  <c r="D40" i="24"/>
  <c r="D39" i="24"/>
  <c r="D38" i="24"/>
  <c r="D37" i="24"/>
  <c r="D36" i="24"/>
  <c r="D35" i="24"/>
  <c r="D34" i="24"/>
  <c r="B53" i="24" l="1"/>
  <c r="B52" i="24"/>
  <c r="B51" i="24"/>
  <c r="B50" i="24"/>
  <c r="B49" i="24"/>
  <c r="B43" i="24"/>
  <c r="B42" i="24"/>
  <c r="B41" i="24"/>
  <c r="B40" i="24"/>
  <c r="B39" i="24"/>
  <c r="B38" i="24"/>
  <c r="B37" i="24"/>
  <c r="B36" i="24"/>
  <c r="B35" i="24"/>
  <c r="B34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53" i="21"/>
  <c r="B52" i="21"/>
  <c r="B51" i="21"/>
  <c r="B50" i="21"/>
  <c r="B49" i="21"/>
  <c r="D35" i="21"/>
  <c r="D36" i="21"/>
  <c r="D37" i="21"/>
  <c r="D38" i="21"/>
  <c r="D39" i="21"/>
  <c r="D40" i="21"/>
  <c r="D41" i="21"/>
  <c r="D42" i="21"/>
  <c r="D34" i="21"/>
  <c r="B43" i="21"/>
  <c r="B42" i="21"/>
  <c r="B41" i="21"/>
  <c r="B40" i="21"/>
  <c r="B39" i="21"/>
  <c r="B38" i="21"/>
  <c r="B37" i="21"/>
  <c r="B36" i="21"/>
  <c r="B35" i="21"/>
  <c r="B34" i="21"/>
  <c r="B28" i="21" l="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</calcChain>
</file>

<file path=xl/sharedStrings.xml><?xml version="1.0" encoding="utf-8"?>
<sst xmlns="http://schemas.openxmlformats.org/spreadsheetml/2006/main" count="1619" uniqueCount="535">
  <si>
    <t>Annual Subscription Term Pricing</t>
  </si>
  <si>
    <t xml:space="preserve">Software subscription prices are per year for subscription terms of less than 24 months. Pricing does not include taxes or any other applicable fees which may apply. </t>
  </si>
  <si>
    <t>Software Discount</t>
  </si>
  <si>
    <t>QuickStart Discount</t>
  </si>
  <si>
    <t>Vendor Services</t>
  </si>
  <si>
    <t>BSW Services</t>
  </si>
  <si>
    <t>10%%</t>
  </si>
  <si>
    <t>Products</t>
  </si>
  <si>
    <t>AE Asset Register</t>
  </si>
  <si>
    <t>Connect Authenticate Activation Fee</t>
  </si>
  <si>
    <t>Vendor Services tab (all products)</t>
  </si>
  <si>
    <t>Asset Essentils Connector Toolkit Training</t>
  </si>
  <si>
    <t>Asset Essentials Base</t>
  </si>
  <si>
    <t>Event Manager SSL Setup</t>
  </si>
  <si>
    <t>Asset Essentials One Time Service Per Import</t>
  </si>
  <si>
    <t>Asset Essentials Basic Multi Site</t>
  </si>
  <si>
    <t>Energy Manager Cost Avoidance Setup</t>
  </si>
  <si>
    <t>Asset Essentials Capital Forecast</t>
  </si>
  <si>
    <t>Energy Manager Historical Utility Bill Population</t>
  </si>
  <si>
    <t>Asset Essentials Connect GIS</t>
  </si>
  <si>
    <t>ESTAR Sync Setup</t>
  </si>
  <si>
    <t>Asset Essentials Connector Toolkit</t>
  </si>
  <si>
    <t>Utility Bill Import Setup</t>
  </si>
  <si>
    <t>Asset Essentials Core</t>
  </si>
  <si>
    <t>Utility Bill Population</t>
  </si>
  <si>
    <t>Asset Essentials Core Plus</t>
  </si>
  <si>
    <t>Utility Bill Population - Migration</t>
  </si>
  <si>
    <t>Asset Essentials Custom User/Role Setup</t>
  </si>
  <si>
    <t>Utility Bill Population &amp; Management</t>
  </si>
  <si>
    <t>Asset Essentials Enterprise</t>
  </si>
  <si>
    <t>Energy Manager Interval Data Recording Ongoing Management</t>
  </si>
  <si>
    <t>Asset Essentials Enterprise Connector Toolkit</t>
  </si>
  <si>
    <t>Energy Manager EDI Setup</t>
  </si>
  <si>
    <t>Asset Essentials Enterprise Multi Site</t>
  </si>
  <si>
    <t>Smart Devices Implementation</t>
  </si>
  <si>
    <t>Asset Essentials GIS Asset Management</t>
  </si>
  <si>
    <t>Services Etc. tab (all products)</t>
  </si>
  <si>
    <t>Asset Essentials Inventory</t>
  </si>
  <si>
    <t>Complete Managed Service</t>
  </si>
  <si>
    <t>Asset Essentials Machine Operators/TPM Users</t>
  </si>
  <si>
    <t>Advanced Managed Service</t>
  </si>
  <si>
    <t>Asset Essentials Mapping</t>
  </si>
  <si>
    <t>Implementation tab (all products)</t>
  </si>
  <si>
    <t>Asset Essentials Pro</t>
  </si>
  <si>
    <t>Asset Essentials Pro Workflow Module</t>
  </si>
  <si>
    <t>Asset Essentials Professional</t>
  </si>
  <si>
    <t>Asset Essentials Professional Plus</t>
  </si>
  <si>
    <t>Asset Essentials Safety</t>
  </si>
  <si>
    <t>Asset Essentials Workflow Module</t>
  </si>
  <si>
    <t>Capital Forecast</t>
  </si>
  <si>
    <t>Capital Predictor</t>
  </si>
  <si>
    <t>Connect GIS</t>
  </si>
  <si>
    <t>Critical Alarm</t>
  </si>
  <si>
    <t>Energy Manager - Core</t>
  </si>
  <si>
    <t>Energy Manager EDI</t>
  </si>
  <si>
    <t>Energy Manager - Professional</t>
  </si>
  <si>
    <t>Energy Manager Base</t>
  </si>
  <si>
    <t>Energy Manager Core Migration</t>
  </si>
  <si>
    <t>Energy Manager Professional Migration</t>
  </si>
  <si>
    <t>Energy Manager Public Billboard</t>
  </si>
  <si>
    <t>Energy Manager Public Dashboard</t>
  </si>
  <si>
    <t>Event Manager - Core</t>
  </si>
  <si>
    <t>Event Manager - Enterprise</t>
  </si>
  <si>
    <t>Event Manager - One Additional Site</t>
  </si>
  <si>
    <t>Event Manager - Pack of 10</t>
  </si>
  <si>
    <t>Event Manager - Pack of 20</t>
  </si>
  <si>
    <t>Event Manager - Professional</t>
  </si>
  <si>
    <t>Event Manager Non Preferred Payment Vendor</t>
  </si>
  <si>
    <t>Event Manager SSL Certifications</t>
  </si>
  <si>
    <t>Event Publisher</t>
  </si>
  <si>
    <t>Event Publisher 1 Additional Site</t>
  </si>
  <si>
    <t>Event Publisher Pack of 10 Additional Sites</t>
  </si>
  <si>
    <t>External Calendar Import Tool</t>
  </si>
  <si>
    <t>Facility Schedule</t>
  </si>
  <si>
    <t>Help Desk</t>
  </si>
  <si>
    <t>Incident</t>
  </si>
  <si>
    <t>Insight</t>
  </si>
  <si>
    <t>Inventory Edge</t>
  </si>
  <si>
    <t>M311 - 1 Module</t>
  </si>
  <si>
    <t>M311 - Up to 3 Modules</t>
  </si>
  <si>
    <t>M311 - Up to 5 Modules</t>
  </si>
  <si>
    <t>M311 - Up to 8 Modules</t>
  </si>
  <si>
    <t>Maintenance Edge</t>
  </si>
  <si>
    <t>MDM</t>
  </si>
  <si>
    <t>Predictor Enterprise</t>
  </si>
  <si>
    <t>Predictor Enterprise Additional Department</t>
  </si>
  <si>
    <t>Smart Assets Core</t>
  </si>
  <si>
    <t>Smart Devices</t>
  </si>
  <si>
    <t>Origin</t>
  </si>
  <si>
    <t>Work Planner</t>
  </si>
  <si>
    <t>Maintain Share for AE</t>
  </si>
  <si>
    <t>IoT Share for Smart Assets</t>
  </si>
  <si>
    <t>Operations Manager</t>
  </si>
  <si>
    <t>Operations Manager - Work Order Integration</t>
  </si>
  <si>
    <t>Building X - Brightly Connector</t>
  </si>
  <si>
    <t>Building X - External Connector</t>
  </si>
  <si>
    <t>Building X - RSS Brightly Connector</t>
  </si>
  <si>
    <t>Building X - RSS External Connector</t>
  </si>
  <si>
    <t>Education Price Book | Work &amp; Asset</t>
  </si>
  <si>
    <t>Asset Essentials | Base Solution &amp; Add-Ons</t>
  </si>
  <si>
    <t>AE Enterprise</t>
  </si>
  <si>
    <t>Other Solutions</t>
  </si>
  <si>
    <t>Asset Essentials - Core</t>
  </si>
  <si>
    <t>Asset Essentials - Core Plus</t>
  </si>
  <si>
    <t>Asset Essentials</t>
  </si>
  <si>
    <t>Connector</t>
  </si>
  <si>
    <t>GIS Asset Management</t>
  </si>
  <si>
    <t>Brightly Data Share for Asset Essentials</t>
  </si>
  <si>
    <t>WO Prats/PO Management</t>
  </si>
  <si>
    <t>Toolkit</t>
  </si>
  <si>
    <t>CapitalForecastDirect</t>
  </si>
  <si>
    <t>Student Range</t>
  </si>
  <si>
    <t>Square Footage</t>
  </si>
  <si>
    <t>AEss-EDU</t>
  </si>
  <si>
    <t>Aess-EduPlus</t>
  </si>
  <si>
    <t>AEss-EDU-Inv</t>
  </si>
  <si>
    <t>AEss-GovCTK</t>
  </si>
  <si>
    <t>AEssGISAMPop</t>
  </si>
  <si>
    <t xml:space="preserve">	
DA-MS-AE</t>
  </si>
  <si>
    <t>AEssEnt-EDU</t>
  </si>
  <si>
    <t>CFD</t>
  </si>
  <si>
    <t>Min</t>
  </si>
  <si>
    <t>Max</t>
  </si>
  <si>
    <t>Base Solution</t>
  </si>
  <si>
    <t>Core Plus Solution</t>
  </si>
  <si>
    <t>Add-On</t>
  </si>
  <si>
    <t>Core Solution</t>
  </si>
  <si>
    <t>Base / Add-On</t>
  </si>
  <si>
    <t>Public K-12</t>
  </si>
  <si>
    <t>--</t>
  </si>
  <si>
    <t>&gt; 100,000</t>
  </si>
  <si>
    <t xml:space="preserve">--  </t>
  </si>
  <si>
    <t>Custom</t>
  </si>
  <si>
    <t>College, University, Community College, Higher Education w/ Housing, Private Boarding</t>
  </si>
  <si>
    <t>&gt; 40,000</t>
  </si>
  <si>
    <t>Private Schools (Non-Boarding)</t>
  </si>
  <si>
    <t>&gt; 10,000</t>
  </si>
  <si>
    <t>Use K-12</t>
  </si>
  <si>
    <t>(1) Required if the customer purchases the Connector Toolkit subscription product</t>
  </si>
  <si>
    <t>(2) MaintenanceEssentialsPro is a bundle comprised of MaintenanceDirect (MD), PMDirect (PMD), and MySchoolDude (CD); purchase of ConnectAuthenticate, a single sign-on solution, is required with MaintenanceEssentialsPro</t>
  </si>
  <si>
    <t>Education Price Book | Work &amp; Asset (Other)</t>
  </si>
  <si>
    <r>
      <t xml:space="preserve">Asset Essentials - Core </t>
    </r>
    <r>
      <rPr>
        <b/>
        <vertAlign val="superscript"/>
        <sz val="10"/>
        <color rgb="FFFFFFFF"/>
        <rFont val="Arial"/>
        <family val="2"/>
      </rPr>
      <t>(1) (2)</t>
    </r>
  </si>
  <si>
    <t>Connector Toolkit</t>
  </si>
  <si>
    <t>AE GIS Asset Management</t>
  </si>
  <si>
    <t>AEE Connector Toolkit</t>
  </si>
  <si>
    <t>Enterprise Multi-Site</t>
  </si>
  <si>
    <t>Custom User /</t>
  </si>
  <si>
    <t>Maintain Share for Brightly Data Share for Asset EssentialsAE</t>
  </si>
  <si>
    <t>Aess</t>
  </si>
  <si>
    <t>AessPlus</t>
  </si>
  <si>
    <t>AEss-Connect</t>
  </si>
  <si>
    <t>AEssUser-GISAMPop</t>
  </si>
  <si>
    <t>AEssEnt</t>
  </si>
  <si>
    <t>AEEnt-Connect</t>
  </si>
  <si>
    <t>(per Site)</t>
  </si>
  <si>
    <t>Role Setup</t>
  </si>
  <si>
    <t>AEssEnt-MS</t>
  </si>
  <si>
    <t>AEss-CustURS</t>
  </si>
  <si>
    <r>
      <t xml:space="preserve">Price Per User </t>
    </r>
    <r>
      <rPr>
        <b/>
        <vertAlign val="superscript"/>
        <sz val="10"/>
        <color rgb="FFFFFFFF"/>
        <rFont val="Arial"/>
        <family val="2"/>
      </rPr>
      <t>(1)</t>
    </r>
  </si>
  <si>
    <t>Per User</t>
  </si>
  <si>
    <t>Price Each</t>
  </si>
  <si>
    <t>50+ Users</t>
  </si>
  <si>
    <t>(1) Workflow modules and Asset Essentials Inventory included in base solution</t>
  </si>
  <si>
    <t>Smart Assets</t>
  </si>
  <si>
    <t>Subscription</t>
  </si>
  <si>
    <t>Implementation*</t>
  </si>
  <si>
    <t>200+</t>
  </si>
  <si>
    <t>*Implementation cost is for MyDevices hardware only. Other hardware will be custom priced</t>
  </si>
  <si>
    <t>Brightly Data Share for  Smart Assets</t>
  </si>
  <si>
    <t>Flat Fee</t>
  </si>
  <si>
    <t>Operations Manager - Building X</t>
  </si>
  <si>
    <t>Per 100 Data Points</t>
  </si>
  <si>
    <t>* Implementationts with 500 or more data points may be custom priced</t>
  </si>
  <si>
    <t>Education Price Book | Strategic Asset Management</t>
  </si>
  <si>
    <t>Predictor / Capital Predictor</t>
  </si>
  <si>
    <t>Enterprise</t>
  </si>
  <si>
    <t>Asset Register</t>
  </si>
  <si>
    <t>PRE-Ent</t>
  </si>
  <si>
    <t>PRE-Dept</t>
  </si>
  <si>
    <t>PRE-WP</t>
  </si>
  <si>
    <t>AE-REG</t>
  </si>
  <si>
    <r>
      <t xml:space="preserve">1st Asset Class </t>
    </r>
    <r>
      <rPr>
        <b/>
        <vertAlign val="superscript"/>
        <sz val="10"/>
        <color rgb="FFFFFFFF"/>
        <rFont val="Arial"/>
        <family val="2"/>
      </rPr>
      <t>(1)</t>
    </r>
  </si>
  <si>
    <r>
      <t>Add'l Asset Classes</t>
    </r>
    <r>
      <rPr>
        <b/>
        <vertAlign val="superscript"/>
        <sz val="10"/>
        <color rgb="FFFFFFFF"/>
        <rFont val="Arial"/>
        <family val="2"/>
      </rPr>
      <t xml:space="preserve"> (1)</t>
    </r>
  </si>
  <si>
    <t>(1) Available Predictor Asset Classes include: Facilities and Physical Plant; and Parks, Recreation, and Forestry;Electric and Gas; Sanitation; Fleet; Water Distribution and Waste Water Collection; Treatment Plants; Storm Water;</t>
  </si>
  <si>
    <t>Software</t>
  </si>
  <si>
    <t>Managed Service</t>
  </si>
  <si>
    <t>Origin SW</t>
  </si>
  <si>
    <t>Public K-12 / Private Schools</t>
  </si>
  <si>
    <t>&gt; 5,000,000</t>
  </si>
  <si>
    <t>Energy Manager Pricing</t>
  </si>
  <si>
    <t>Energy Manager Software</t>
  </si>
  <si>
    <t>Energy Manager Implementation</t>
  </si>
  <si>
    <t>Energy Manager  Implementation</t>
  </si>
  <si>
    <t>Utility Bill Processing Implementation</t>
  </si>
  <si>
    <t>Energy Manager Professional</t>
  </si>
  <si>
    <t>Utility Bill Processing</t>
  </si>
  <si>
    <t>Units</t>
  </si>
  <si>
    <t>Points of Service</t>
  </si>
  <si>
    <t>Accounts</t>
  </si>
  <si>
    <t>1,501+</t>
  </si>
  <si>
    <t>Interval Data Processing</t>
  </si>
  <si>
    <t>Implementation</t>
  </si>
  <si>
    <t>Meters</t>
  </si>
  <si>
    <t>Price Per Meteer</t>
  </si>
  <si>
    <t>51+</t>
  </si>
  <si>
    <t>Optional Add-ons and Services</t>
  </si>
  <si>
    <t>Description</t>
  </si>
  <si>
    <t>Price</t>
  </si>
  <si>
    <t>Per Billboard</t>
  </si>
  <si>
    <t>Energy Manager Public Billboard Implementation</t>
  </si>
  <si>
    <t>EnergyManager UBP One Year History (Per Account)</t>
  </si>
  <si>
    <t>Per Account</t>
  </si>
  <si>
    <t>ESTAR Sync Setup (Per Facility)</t>
  </si>
  <si>
    <t>Per Facility</t>
  </si>
  <si>
    <t>Cost Avoidance Setup (Per Facility)</t>
  </si>
  <si>
    <t>EnergyManager Energy Analytics Service</t>
  </si>
  <si>
    <t>Per 100 Points of Service</t>
  </si>
  <si>
    <t>Custon</t>
  </si>
  <si>
    <t>Utility Bill Processing Migration</t>
  </si>
  <si>
    <t>Education Price Book | Event Manager</t>
  </si>
  <si>
    <t>Event Manager Core</t>
  </si>
  <si>
    <t>Event Manager  Professional</t>
  </si>
  <si>
    <t>Event Manager Enterprise</t>
  </si>
  <si>
    <r>
      <t xml:space="preserve">Connect Athletics Integration </t>
    </r>
    <r>
      <rPr>
        <b/>
        <u val="singleAccounting"/>
        <vertAlign val="superscript"/>
        <sz val="10"/>
        <color rgb="FFFFFFFF"/>
        <rFont val="Arial"/>
        <family val="2"/>
      </rPr>
      <t>(1)</t>
    </r>
  </si>
  <si>
    <t>Connect Big Teams</t>
  </si>
  <si>
    <t>Population</t>
  </si>
  <si>
    <t>EVM-BASIC</t>
  </si>
  <si>
    <t>EVM-PROF</t>
  </si>
  <si>
    <t>EVM-PREM</t>
  </si>
  <si>
    <t>EVM-ECI</t>
  </si>
  <si>
    <t>EVM-CAI</t>
  </si>
  <si>
    <t>EVM-CBT</t>
  </si>
  <si>
    <t>Block Name</t>
  </si>
  <si>
    <t>Subs.</t>
  </si>
  <si>
    <t xml:space="preserve">Public K12 01 </t>
  </si>
  <si>
    <t>Public K12 02</t>
  </si>
  <si>
    <t>Public K12 03</t>
  </si>
  <si>
    <t>Public K12 04</t>
  </si>
  <si>
    <t>Public K12 05</t>
  </si>
  <si>
    <t>Public K12 06</t>
  </si>
  <si>
    <t>Public K12 07</t>
  </si>
  <si>
    <t>Public K12 08</t>
  </si>
  <si>
    <t>Public K12 09</t>
  </si>
  <si>
    <t>Public K12 10</t>
  </si>
  <si>
    <t>Public K12 11</t>
  </si>
  <si>
    <t>Public K12 12</t>
  </si>
  <si>
    <t>Public K12 13</t>
  </si>
  <si>
    <t>Public K12 14</t>
  </si>
  <si>
    <t>Public K12 15</t>
  </si>
  <si>
    <t>Public K12 16</t>
  </si>
  <si>
    <t>Public K12 17</t>
  </si>
  <si>
    <t>Public K12 18</t>
  </si>
  <si>
    <t xml:space="preserve">HE 01 </t>
  </si>
  <si>
    <t>HE 02</t>
  </si>
  <si>
    <t>HE 03</t>
  </si>
  <si>
    <t>HE 04</t>
  </si>
  <si>
    <t>HE 05</t>
  </si>
  <si>
    <t>HE 06</t>
  </si>
  <si>
    <t>HE 07</t>
  </si>
  <si>
    <t>HE 08</t>
  </si>
  <si>
    <t>HE 09</t>
  </si>
  <si>
    <t>HE 10</t>
  </si>
  <si>
    <t>HE 11</t>
  </si>
  <si>
    <t>HE 12</t>
  </si>
  <si>
    <t xml:space="preserve">Private K12 01 </t>
  </si>
  <si>
    <t>Private K12 02</t>
  </si>
  <si>
    <t>Private K12 03</t>
  </si>
  <si>
    <t>Private K12 04</t>
  </si>
  <si>
    <t>Private K12 05</t>
  </si>
  <si>
    <t>Private K12 06</t>
  </si>
  <si>
    <t>Private K12 07</t>
  </si>
  <si>
    <t>USE PUBLIC K12 PRICE BOOK</t>
  </si>
  <si>
    <t>(1) Available for Professional &amp; Premium packages only</t>
  </si>
  <si>
    <t>Event Manager Add-On Modules</t>
  </si>
  <si>
    <t>One Additional EP Site</t>
  </si>
  <si>
    <t>EP Additional Sites
Pack of 10</t>
  </si>
  <si>
    <t>EP Additional Sites
Pack of 20</t>
  </si>
  <si>
    <t>Event Manager SSL Certificates for Custom Domain Enablement</t>
  </si>
  <si>
    <t>Event Manager SSL Certificates Setup</t>
  </si>
  <si>
    <t>Non-Preferred Payment Vendor (2)</t>
  </si>
  <si>
    <t>Event Manager
BAS</t>
  </si>
  <si>
    <t>Priced Each</t>
  </si>
  <si>
    <t>(2) Non Preferred vendor payment products:</t>
  </si>
  <si>
    <t>TouchNet EVM-Tnet</t>
  </si>
  <si>
    <t>NIC EVM-NIC</t>
  </si>
  <si>
    <t>Trust Commerce EVM-Tcom</t>
  </si>
  <si>
    <t>Tempus EVM-Tem</t>
  </si>
  <si>
    <t>PayFlowPro EVM-PFPro</t>
  </si>
  <si>
    <t>Authorize.Net eVM-Anet</t>
  </si>
  <si>
    <t>Preferred vendor payment products that are included:</t>
  </si>
  <si>
    <t>PayPal EVM-PayPal</t>
  </si>
  <si>
    <t>Stripe EVM-Stripe</t>
  </si>
  <si>
    <t>Education Price Book | Technology</t>
  </si>
  <si>
    <t>TEINS</t>
  </si>
  <si>
    <t>TEHPDK</t>
  </si>
  <si>
    <t>Education Price Book | Event Essentials Pro</t>
  </si>
  <si>
    <t>EventEssentialsPro | Base Solution &amp; Add-Ons</t>
  </si>
  <si>
    <t>Event Publisher | Base Solution &amp; Add-Ons</t>
  </si>
  <si>
    <t>Event Publisher Additional Sites</t>
  </si>
  <si>
    <t>EventEssentialsPro</t>
  </si>
  <si>
    <t>ConnectAthletics</t>
  </si>
  <si>
    <t>One Additional</t>
  </si>
  <si>
    <t>Pack of 10</t>
  </si>
  <si>
    <t>Pack of 20</t>
  </si>
  <si>
    <t>External Catalog Integration</t>
  </si>
  <si>
    <t>FSAutomation</t>
  </si>
  <si>
    <t>TripDirect</t>
  </si>
  <si>
    <t>EVESPro</t>
  </si>
  <si>
    <t>EEEM4-Fee</t>
  </si>
  <si>
    <t>CArbiter</t>
  </si>
  <si>
    <t>CArbiter-AF</t>
  </si>
  <si>
    <t>EEEM41Add</t>
  </si>
  <si>
    <t>EEEM4Pack10Add</t>
  </si>
  <si>
    <t>EEEM4Pack20Add</t>
  </si>
  <si>
    <t>EPI</t>
  </si>
  <si>
    <t>FSA</t>
  </si>
  <si>
    <t>EEEM4</t>
  </si>
  <si>
    <t>TD</t>
  </si>
  <si>
    <t>EP Activation Fee</t>
  </si>
  <si>
    <t>Activation Fee</t>
  </si>
  <si>
    <t>USE PUBLIC K12 PRICING</t>
  </si>
  <si>
    <t>Training Packages</t>
  </si>
  <si>
    <t>Product Name</t>
  </si>
  <si>
    <t>Notes</t>
  </si>
  <si>
    <t>Enterprise Project Management</t>
  </si>
  <si>
    <t>AE Parts Implementation Consulting</t>
  </si>
  <si>
    <t>AE Connector Toolkit Training (per day)</t>
  </si>
  <si>
    <t>AE GIS Asset Management Training (per day)</t>
  </si>
  <si>
    <t>Consulting Service (Consulting)</t>
  </si>
  <si>
    <t>Virtual Consulting Services</t>
  </si>
  <si>
    <t>DSI Custom Professional Services (DSI-CprServ)</t>
  </si>
  <si>
    <t>Only to be used for E360 implementation</t>
  </si>
  <si>
    <t>Professional Services</t>
  </si>
  <si>
    <t>Success Services (SOS)</t>
  </si>
  <si>
    <t>For BOCES only. This includes an allotment of $600 for travel and living</t>
  </si>
  <si>
    <t>On-Demand Service</t>
  </si>
  <si>
    <t>Travel Adder for travel outside the continental US</t>
  </si>
  <si>
    <t>Event Manager Connect Athletics Implementation</t>
  </si>
  <si>
    <t>Event Manager Connect BAS Implementation</t>
  </si>
  <si>
    <t>Building X - Brightly Implementation</t>
  </si>
  <si>
    <t>Building X - RSS Brightly Implementation</t>
  </si>
  <si>
    <t>Additional Services</t>
  </si>
  <si>
    <t>Connect Authenticate activation fee</t>
  </si>
  <si>
    <t>Report Writing for Custom DI Reports</t>
  </si>
  <si>
    <t>Dude Data Presentation (DDP)</t>
  </si>
  <si>
    <t>Renewable Product. custom report built for client</t>
  </si>
  <si>
    <t>Data Review (DatRev) Renewable service product</t>
  </si>
  <si>
    <t>Data Import - FacilitySchedule (DI-FSD)</t>
  </si>
  <si>
    <t>Facility Schedule importing events/schedules into the FS product.</t>
  </si>
  <si>
    <t>Custom Data Change (CDataC)</t>
  </si>
  <si>
    <t>Custom Data Gathering (CustDG)</t>
  </si>
  <si>
    <t>Dude Data Mart-Maintenance (DDM-M)</t>
  </si>
  <si>
    <t>This tool gives our client access to their data to push to various platforms for visualization (i.e. Tablo, Qlik, Cognos etc.).</t>
  </si>
  <si>
    <t>Dude Data Mart-IT (DDM-IT)</t>
  </si>
  <si>
    <t>Dude Data Mart-Inventory (DDM-IV)</t>
  </si>
  <si>
    <t>Dude Data Mart-Events (DDM-EV)</t>
  </si>
  <si>
    <t>Dude Data Mart-Energy (DDM-E)</t>
  </si>
  <si>
    <t>Dude Data Mart-Capital Forecast (DDM-CP)</t>
  </si>
  <si>
    <t>Administration Fee (ADMINmulti)</t>
  </si>
  <si>
    <t xml:space="preserve">$50 per invoice </t>
  </si>
  <si>
    <t>Product used for fee charged when non annual billing is selected 
Must be Semi-Annual, Quarterly, or Monthly</t>
  </si>
  <si>
    <t>Note:  Services may be custom priced when the accompanying subscription software falls into a custom priced tier</t>
  </si>
  <si>
    <t>Note:  Travel and expenses for on-site services will be billed at cost unless otherwise designated</t>
  </si>
  <si>
    <t>Education Price Book | Implementation</t>
  </si>
  <si>
    <t>Inventory Direct</t>
  </si>
  <si>
    <t>Maintenance</t>
  </si>
  <si>
    <t>Event</t>
  </si>
  <si>
    <t>Trip Direct</t>
  </si>
  <si>
    <t>Essentials Pro</t>
  </si>
  <si>
    <t>Tech Essentials</t>
  </si>
  <si>
    <t>Manager</t>
  </si>
  <si>
    <t>+Consulting</t>
  </si>
  <si>
    <t>Consulting</t>
  </si>
  <si>
    <t xml:space="preserve"> Custom </t>
  </si>
  <si>
    <t>Origin Implementation</t>
  </si>
  <si>
    <t>Ensure</t>
  </si>
  <si>
    <t>Deploy</t>
  </si>
  <si>
    <t>Public K-12 and Private Schools</t>
  </si>
  <si>
    <t>5,000,000+</t>
  </si>
  <si>
    <t>Note: Origin Implementation may be custom priced based on actual number and size of buildings but will not exceed published price.</t>
  </si>
  <si>
    <t>Vendor Delivered Services  |  Education</t>
  </si>
  <si>
    <t/>
  </si>
  <si>
    <t>Square Footage (Square Feet)</t>
  </si>
  <si>
    <t>Type</t>
  </si>
  <si>
    <t>Pricing Notes</t>
  </si>
  <si>
    <t>Under 75,000</t>
  </si>
  <si>
    <t>Over 75,000</t>
  </si>
  <si>
    <t>Facility Condition Assessments</t>
  </si>
  <si>
    <t>FCA - Standard Permanent Structures</t>
  </si>
  <si>
    <t>Standard School</t>
  </si>
  <si>
    <r>
      <t>$0.11 / Ft</t>
    </r>
    <r>
      <rPr>
        <vertAlign val="superscript"/>
        <sz val="10"/>
        <color theme="1"/>
        <rFont val="Arial"/>
        <family val="2"/>
      </rPr>
      <t>2</t>
    </r>
  </si>
  <si>
    <t>Finger Plan School (FPSFCA) (California Style Exterior Corridors)</t>
  </si>
  <si>
    <t>Schools will receive one campus level report; individual buildings will be addressed as tables within the campus report</t>
  </si>
  <si>
    <r>
      <t>$0.15 / Ft</t>
    </r>
    <r>
      <rPr>
        <vertAlign val="superscript"/>
        <sz val="10"/>
        <color theme="1"/>
        <rFont val="Arial"/>
        <family val="2"/>
      </rPr>
      <t>2</t>
    </r>
  </si>
  <si>
    <t>FCA - Parking Deck (ParDeck)</t>
  </si>
  <si>
    <t>Parking Deck Structures</t>
  </si>
  <si>
    <t>Can be combined with above to achieve minimum</t>
  </si>
  <si>
    <r>
      <t>$0.077 / Ft</t>
    </r>
    <r>
      <rPr>
        <vertAlign val="superscript"/>
        <sz val="10"/>
        <color theme="1"/>
        <rFont val="Arial"/>
        <family val="2"/>
      </rPr>
      <t>2</t>
    </r>
  </si>
  <si>
    <t>Partner Data Import (IMP3rdFCA)</t>
  </si>
  <si>
    <t>Data Imports for when DSI PDS Partners perform work directly with DSI Clients.</t>
  </si>
  <si>
    <t>Facility Condition Assessment – Add’l Square Footage (FCAadd)</t>
  </si>
  <si>
    <t>When a client wants to add additional square footage to FCA</t>
  </si>
  <si>
    <t>Inventory Data Gathering</t>
  </si>
  <si>
    <t>Standard Data Gathering Scope of Work (Datag)</t>
  </si>
  <si>
    <t>$0.033 / Ft2</t>
  </si>
  <si>
    <t>Equipment Barcode Tagging (EquipTag)</t>
  </si>
  <si>
    <r>
      <t>$0.0165 / Ft</t>
    </r>
    <r>
      <rPr>
        <vertAlign val="superscript"/>
        <sz val="10"/>
        <color theme="1"/>
        <rFont val="Arial"/>
        <family val="2"/>
      </rPr>
      <t>2</t>
    </r>
  </si>
  <si>
    <t>Preventive Maintenance</t>
  </si>
  <si>
    <t>PM Schedule Creation ( PMTask)</t>
  </si>
  <si>
    <t>Preventive maintenance plan of equipment that requires routine service; deliverable is an Excel file imported to the client's DSI account</t>
  </si>
  <si>
    <r>
      <t>$0.0105 / Ft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($1,260 Min)</t>
    </r>
  </si>
  <si>
    <t>Other</t>
  </si>
  <si>
    <t>PM First Steps (PM1st)</t>
  </si>
  <si>
    <t>Renews for $750; includes biannual health check</t>
  </si>
  <si>
    <r>
      <t>$0.021 / Ft</t>
    </r>
    <r>
      <rPr>
        <vertAlign val="superscript"/>
        <sz val="10"/>
        <rFont val="Arial"/>
        <family val="2"/>
      </rPr>
      <t xml:space="preserve">2
</t>
    </r>
    <r>
      <rPr>
        <sz val="10"/>
        <rFont val="Arial"/>
        <family val="2"/>
      </rPr>
      <t>($2,000 Minimum)</t>
    </r>
  </si>
  <si>
    <t>Energy Desktop Analysis (ENRG-DTA)</t>
  </si>
  <si>
    <t>$0.0315/sq ft</t>
  </si>
  <si>
    <t>ASHRAE Level II Energy Audit (No previous FCA) (ENRG-Audit)</t>
  </si>
  <si>
    <t>5,000 - 20,000  sq ft</t>
  </si>
  <si>
    <t>20,001 - 40,000 sq ft</t>
  </si>
  <si>
    <t>40001 - 75,000 sq ft</t>
  </si>
  <si>
    <t>$0.0945/sq ft</t>
  </si>
  <si>
    <t>ASHRAE Level II Energy Audit (With previous FCA) (ENRG-Audit-FCA)</t>
  </si>
  <si>
    <t>40,001 - 75,000 sq ft</t>
  </si>
  <si>
    <t>$0.0735/sq ft</t>
  </si>
  <si>
    <t>EXISTING RENEWALS ONLY. NOT AVAILBLE FOR NEW SALE</t>
  </si>
  <si>
    <t>Sq Footage Estimate</t>
  </si>
  <si>
    <t>Maintenance Essentials Pro</t>
  </si>
  <si>
    <t>Critical Alarm Automation</t>
  </si>
  <si>
    <t>Connect Authenticate</t>
  </si>
  <si>
    <t>MaintenanceDirect Pro</t>
  </si>
  <si>
    <t>MaintenanceDirect Pro QS</t>
  </si>
  <si>
    <t>MaintenanceDirect</t>
  </si>
  <si>
    <t>PMDirect</t>
  </si>
  <si>
    <t>My SchoolDude</t>
  </si>
  <si>
    <t>FSDirect Pro</t>
  </si>
  <si>
    <t>FSDirect</t>
  </si>
  <si>
    <t>CommunityUse</t>
  </si>
  <si>
    <t>Utility Essentials</t>
  </si>
  <si>
    <t>UtilityDirect (UD)</t>
  </si>
  <si>
    <t>ConserveDirect (CSD)</t>
  </si>
  <si>
    <t>MDM (TEMDM)</t>
  </si>
  <si>
    <t>Tech Essentials - Incident (ITD)</t>
  </si>
  <si>
    <t>Connect EPS</t>
  </si>
  <si>
    <t>0 - 499</t>
  </si>
  <si>
    <t>500 - 1199</t>
  </si>
  <si>
    <t>1200 - 2999</t>
  </si>
  <si>
    <t>3000 - 4999</t>
  </si>
  <si>
    <t>5000 - 7499</t>
  </si>
  <si>
    <t>7500 - 9999</t>
  </si>
  <si>
    <t>10000 -14999</t>
  </si>
  <si>
    <t>15000 - 19999</t>
  </si>
  <si>
    <t>20000 - 24999</t>
  </si>
  <si>
    <t>25000 - 29999</t>
  </si>
  <si>
    <t>30000 - 39999</t>
  </si>
  <si>
    <t>40000 - 49999</t>
  </si>
  <si>
    <t>50000 - 59999</t>
  </si>
  <si>
    <t>60000 - 69999</t>
  </si>
  <si>
    <t>70000 - 79999</t>
  </si>
  <si>
    <t>80000 - 89999</t>
  </si>
  <si>
    <t>90000 - 99999</t>
  </si>
  <si>
    <t>CUSTOM</t>
  </si>
  <si>
    <t>College, University, Community College, HE w/ House, Private Board</t>
  </si>
  <si>
    <t>Utility Essentials (UTES)</t>
  </si>
  <si>
    <t>0 - 100K</t>
  </si>
  <si>
    <t>100K - 240K</t>
  </si>
  <si>
    <t>240K - 600K</t>
  </si>
  <si>
    <t>600K - 875K</t>
  </si>
  <si>
    <t>875K - 1M</t>
  </si>
  <si>
    <t>1M - 1.4M</t>
  </si>
  <si>
    <t>1.4M - 2.1M</t>
  </si>
  <si>
    <t>2.1M - 2.8M</t>
  </si>
  <si>
    <t>2.8M - 3.5M</t>
  </si>
  <si>
    <t>3.5M - 4.2M</t>
  </si>
  <si>
    <t>Greater than 40,000</t>
  </si>
  <si>
    <t>Private Schools (Non Boarding)</t>
  </si>
  <si>
    <t>Sq Footage</t>
  </si>
  <si>
    <t xml:space="preserve">MaintenanceDirect Pro QS </t>
  </si>
  <si>
    <t>Estimate</t>
  </si>
  <si>
    <t>&gt;10000</t>
  </si>
  <si>
    <t>USE K12 PRICING</t>
  </si>
  <si>
    <t>Other - Per User Pricing</t>
  </si>
  <si>
    <t>Price Per user</t>
  </si>
  <si>
    <t>Education Price Book | Energy</t>
  </si>
  <si>
    <t>Energy Manager | Base Solution &amp; Add-Ons</t>
  </si>
  <si>
    <t>Base</t>
  </si>
  <si>
    <t>Dashboard</t>
  </si>
  <si>
    <t>Utility Bill</t>
  </si>
  <si>
    <t>Utility Bill Population -</t>
  </si>
  <si>
    <r>
      <t xml:space="preserve">Population - UBP </t>
    </r>
    <r>
      <rPr>
        <b/>
        <vertAlign val="superscript"/>
        <sz val="8"/>
        <color rgb="FFFFFFFF"/>
        <rFont val="Arial"/>
        <family val="2"/>
      </rPr>
      <t>(3)</t>
    </r>
  </si>
  <si>
    <r>
      <t xml:space="preserve">&amp; Management - UBPM </t>
    </r>
    <r>
      <rPr>
        <b/>
        <vertAlign val="superscript"/>
        <sz val="8"/>
        <color rgb="FFFFFFFF"/>
        <rFont val="Arial"/>
        <family val="2"/>
      </rPr>
      <t>(3)</t>
    </r>
  </si>
  <si>
    <t>&amp; Management - UBPM</t>
  </si>
  <si>
    <t>ENMGR-PDB</t>
  </si>
  <si>
    <t>(Annual per School /</t>
  </si>
  <si>
    <r>
      <t xml:space="preserve">UBP Modular Building </t>
    </r>
    <r>
      <rPr>
        <b/>
        <vertAlign val="superscript"/>
        <sz val="8"/>
        <color rgb="FFFFFFFF"/>
        <rFont val="Arial"/>
        <family val="2"/>
      </rPr>
      <t>(4)</t>
    </r>
  </si>
  <si>
    <r>
      <t xml:space="preserve">Modular Building </t>
    </r>
    <r>
      <rPr>
        <b/>
        <vertAlign val="superscript"/>
        <sz val="8"/>
        <color rgb="FFFFFFFF"/>
        <rFont val="Arial"/>
        <family val="2"/>
      </rPr>
      <t>(4)</t>
    </r>
  </si>
  <si>
    <r>
      <t xml:space="preserve">Active Accounts </t>
    </r>
    <r>
      <rPr>
        <b/>
        <u val="singleAccounting"/>
        <vertAlign val="superscript"/>
        <sz val="8"/>
        <color rgb="FFFFFFFF"/>
        <rFont val="Arial"/>
        <family val="2"/>
      </rPr>
      <t>(1)</t>
    </r>
  </si>
  <si>
    <t>ENMGR</t>
  </si>
  <si>
    <r>
      <t xml:space="preserve">Public Dashboard </t>
    </r>
    <r>
      <rPr>
        <b/>
        <vertAlign val="superscript"/>
        <sz val="8"/>
        <color rgb="FFFFFFFF"/>
        <rFont val="Arial"/>
        <family val="2"/>
      </rPr>
      <t>(2)</t>
    </r>
  </si>
  <si>
    <t>Block Account Pricing)</t>
  </si>
  <si>
    <t>(Annual per Account)</t>
  </si>
  <si>
    <t>Education by Accounts</t>
  </si>
  <si>
    <t>&gt; 2,000</t>
  </si>
  <si>
    <t>(1) 1 Account = 1 Utility Bill or 1 Sub-Meter or 1 Virtual Meter</t>
  </si>
  <si>
    <t>(2) Public Dashboards are only available with UBPM or Self Perform Energy Manager, not with UBP</t>
  </si>
  <si>
    <t>Energy Manager</t>
  </si>
  <si>
    <t>Interval Data Recording Ongoing Management (2)</t>
  </si>
  <si>
    <t>Core - Migration</t>
  </si>
  <si>
    <t>Population - Migration</t>
  </si>
  <si>
    <t>ENMGR-PBB</t>
  </si>
  <si>
    <t>Professional - Migration</t>
  </si>
  <si>
    <t>ENMGR-UBP-UTTX</t>
  </si>
  <si>
    <t>ENMGR-STD</t>
  </si>
  <si>
    <t>ENMGR-Pro</t>
  </si>
  <si>
    <t>Public Billboard</t>
  </si>
  <si>
    <t>Optional Services</t>
  </si>
  <si>
    <t>Historical Utility Bill Population</t>
  </si>
  <si>
    <t>ENMGR-CAS</t>
  </si>
  <si>
    <t>ENMGR-UBIS</t>
  </si>
  <si>
    <r>
      <t xml:space="preserve">HUBP </t>
    </r>
    <r>
      <rPr>
        <b/>
        <vertAlign val="superscript"/>
        <sz val="8"/>
        <color rgb="FFFFFFFF"/>
        <rFont val="Arial"/>
        <family val="2"/>
      </rPr>
      <t>(1)</t>
    </r>
  </si>
  <si>
    <t>Cost</t>
  </si>
  <si>
    <t>Population - UBP (1)</t>
  </si>
  <si>
    <t>&amp; Management - UBPM (1)</t>
  </si>
  <si>
    <t>(per Account per</t>
  </si>
  <si>
    <t>Avoidance Setup</t>
  </si>
  <si>
    <t>Import Setup</t>
  </si>
  <si>
    <t>Annual per Active Account</t>
  </si>
  <si>
    <t>Historical Year)</t>
  </si>
  <si>
    <t>(per Facility)</t>
  </si>
  <si>
    <t>(per File)</t>
  </si>
  <si>
    <t>Block Account Pricing</t>
  </si>
  <si>
    <t>One-Time Services</t>
  </si>
  <si>
    <t>All EDU</t>
  </si>
  <si>
    <t>&gt; 1,000</t>
  </si>
  <si>
    <t>(2) Streetlight Accounts cannot be combined for pricing for Historical Bill Entry or Bill Processing (Setup &amp; Annual); Streetlight Accounts can be combined for pricing for EM Self Service customers as 1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</si>
</sst>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&quot;$&quot;#,##0"/>
    <numFmt numFmtId="165" formatCode="&quot;$&quot;#,##0.00"/>
    <numFmt numFmtId="166" formatCode="&quot;$&quot;#,##0"/>
    <numFmt numFmtId="167" formatCode="_(&quot;$&quot;* #,##0_);_(&quot;$&quot;* \(#,##0\);_(&quot;$&quot;* &quot;-&quot;??_);_(@_)"/>
    <numFmt numFmtId="168" formatCode="#,##0_);\(#,##0\);@_)"/>
    <numFmt numFmtId="169" formatCode="_(* #,##0_);_(* \(#,##0\);_(* &quot;-&quot;??_);_(@_)"/>
    <numFmt numFmtId="170" formatCode="&quot;$&quot;#,##0.0000"/>
    <numFmt numFmtId="171" formatCode="0.0%"/>
    <numFmt numFmtId="172" formatCode="_(* #,##0.0000_);_(* \(#,##0.0000\);_(* &quot;-&quot;??_);_(@_)"/>
    <numFmt numFmtId="173" formatCode="_(&quot;$&quot;* #,##0.0_);_(&quot;$&quot;* \(#,##0.0\);_(&quot;$&quot;* &quot;-&quot;?_);_(@_)"/>
    <numFmt numFmtId="174" formatCode="0.000"/>
  </numFmts>
  <fonts count="54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u val="singleAccounting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rgb="FFFFFFFF"/>
      <name val="Arial"/>
      <family val="2"/>
    </font>
    <font>
      <b/>
      <u val="singleAccounting"/>
      <sz val="8"/>
      <color rgb="FFFFFFFF"/>
      <name val="Arial"/>
      <family val="2"/>
    </font>
    <font>
      <b/>
      <sz val="14"/>
      <color theme="8"/>
      <name val="Arial"/>
      <family val="2"/>
    </font>
    <font>
      <b/>
      <sz val="12"/>
      <color theme="8"/>
      <name val="Arial"/>
      <family val="2"/>
    </font>
    <font>
      <b/>
      <i/>
      <sz val="8"/>
      <color rgb="FFFFFFFF"/>
      <name val="Arial"/>
      <family val="2"/>
    </font>
    <font>
      <b/>
      <u val="singleAccounting"/>
      <sz val="10"/>
      <color rgb="FFFFFFFF"/>
      <name val="Arial"/>
      <family val="2"/>
    </font>
    <font>
      <u val="singleAccounting"/>
      <sz val="10"/>
      <color rgb="FFFFFFFF"/>
      <name val="Arial"/>
      <family val="2"/>
    </font>
    <font>
      <b/>
      <vertAlign val="superscript"/>
      <sz val="8"/>
      <color rgb="FFFFFFFF"/>
      <name val="Arial"/>
      <family val="2"/>
    </font>
    <font>
      <b/>
      <u val="singleAccounting"/>
      <vertAlign val="superscript"/>
      <sz val="8"/>
      <color rgb="FFFFFFFF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0"/>
      <color rgb="FFFF0000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color theme="8"/>
      <name val="Arial"/>
      <family val="2"/>
    </font>
    <font>
      <b/>
      <sz val="10"/>
      <color rgb="FFFFFFFF"/>
      <name val="Arial"/>
      <family val="2"/>
    </font>
    <font>
      <b/>
      <u/>
      <sz val="10"/>
      <color rgb="FFFFFFFF"/>
      <name val="Arial"/>
      <family val="2"/>
    </font>
    <font>
      <sz val="8"/>
      <color theme="0" tint="-0.14999847407452621"/>
      <name val="Arial"/>
      <family val="2"/>
    </font>
    <font>
      <sz val="10"/>
      <name val="Arial"/>
      <family val="2"/>
    </font>
    <font>
      <b/>
      <sz val="18"/>
      <color theme="8"/>
      <name val="Arial"/>
      <family val="2"/>
    </font>
    <font>
      <i/>
      <sz val="10"/>
      <name val="Arial"/>
      <family val="2"/>
    </font>
    <font>
      <i/>
      <sz val="12"/>
      <color theme="1"/>
      <name val="Calibri"/>
      <family val="2"/>
      <scheme val="minor"/>
    </font>
    <font>
      <b/>
      <sz val="20"/>
      <name val="Arial"/>
      <family val="2"/>
    </font>
    <font>
      <u val="singleAccounting"/>
      <sz val="10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rgb="FFFFFFFF"/>
      <name val="Arial"/>
      <family val="2"/>
    </font>
    <font>
      <b/>
      <u val="singleAccounting"/>
      <vertAlign val="superscript"/>
      <sz val="10"/>
      <color rgb="FFFFFFFF"/>
      <name val="Arial"/>
      <family val="2"/>
    </font>
    <font>
      <b/>
      <i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FFFF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name val="Arial"/>
      <family val="2"/>
    </font>
    <font>
      <sz val="10"/>
      <color theme="0" tint="-0.24997711111789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D9AC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5D3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theme="8"/>
      </bottom>
      <diagonal/>
    </border>
    <border>
      <left/>
      <right/>
      <top style="thin">
        <color theme="3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38">
    <xf numFmtId="0" fontId="0" fillId="0" borderId="0" xfId="0"/>
    <xf numFmtId="0" fontId="11" fillId="0" borderId="0" xfId="0" applyFont="1" applyAlignment="1">
      <alignment horizontal="centerContinuous"/>
    </xf>
    <xf numFmtId="0" fontId="12" fillId="0" borderId="0" xfId="0" applyFont="1"/>
    <xf numFmtId="0" fontId="12" fillId="0" borderId="0" xfId="0" applyFont="1" applyAlignment="1">
      <alignment horizontal="center"/>
    </xf>
    <xf numFmtId="168" fontId="12" fillId="0" borderId="0" xfId="0" applyNumberFormat="1" applyFont="1"/>
    <xf numFmtId="169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quotePrefix="1" applyFont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centerContinuous"/>
    </xf>
    <xf numFmtId="0" fontId="14" fillId="2" borderId="0" xfId="0" applyFont="1" applyFill="1" applyAlignment="1">
      <alignment horizontal="center"/>
    </xf>
    <xf numFmtId="0" fontId="16" fillId="0" borderId="0" xfId="0" applyFont="1"/>
    <xf numFmtId="0" fontId="12" fillId="0" borderId="1" xfId="0" applyFont="1" applyBorder="1"/>
    <xf numFmtId="0" fontId="17" fillId="0" borderId="1" xfId="0" applyFont="1" applyBorder="1"/>
    <xf numFmtId="0" fontId="14" fillId="0" borderId="0" xfId="0" applyFont="1"/>
    <xf numFmtId="168" fontId="13" fillId="0" borderId="0" xfId="0" applyNumberFormat="1" applyFont="1" applyAlignment="1">
      <alignment horizontal="right"/>
    </xf>
    <xf numFmtId="0" fontId="14" fillId="2" borderId="0" xfId="0" applyFont="1" applyFill="1" applyAlignment="1">
      <alignment horizontal="centerContinuous"/>
    </xf>
    <xf numFmtId="0" fontId="13" fillId="0" borderId="0" xfId="0" applyFont="1"/>
    <xf numFmtId="167" fontId="12" fillId="0" borderId="0" xfId="0" applyNumberFormat="1" applyFont="1"/>
    <xf numFmtId="0" fontId="18" fillId="2" borderId="0" xfId="0" applyFont="1" applyFill="1"/>
    <xf numFmtId="37" fontId="8" fillId="0" borderId="0" xfId="9" applyNumberFormat="1" applyFont="1" applyFill="1" applyBorder="1" applyAlignment="1">
      <alignment horizontal="center" vertical="center"/>
    </xf>
    <xf numFmtId="37" fontId="19" fillId="2" borderId="0" xfId="9" applyNumberFormat="1" applyFont="1" applyFill="1" applyBorder="1" applyAlignment="1">
      <alignment horizontal="centerContinuous" vertical="center"/>
    </xf>
    <xf numFmtId="37" fontId="20" fillId="2" borderId="0" xfId="9" applyNumberFormat="1" applyFont="1" applyFill="1" applyBorder="1" applyAlignment="1">
      <alignment horizontal="centerContinuous" vertical="center"/>
    </xf>
    <xf numFmtId="165" fontId="5" fillId="0" borderId="0" xfId="8" applyNumberFormat="1" applyFont="1" applyAlignment="1">
      <alignment horizontal="center" vertical="center"/>
    </xf>
    <xf numFmtId="0" fontId="5" fillId="0" borderId="0" xfId="8" applyFont="1"/>
    <xf numFmtId="44" fontId="12" fillId="0" borderId="0" xfId="0" applyNumberFormat="1" applyFont="1"/>
    <xf numFmtId="0" fontId="8" fillId="0" borderId="0" xfId="0" applyFont="1"/>
    <xf numFmtId="0" fontId="12" fillId="0" borderId="2" xfId="0" applyFont="1" applyBorder="1"/>
    <xf numFmtId="0" fontId="15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2" fillId="0" borderId="0" xfId="6" applyFont="1"/>
    <xf numFmtId="0" fontId="12" fillId="0" borderId="2" xfId="6" applyFont="1" applyBorder="1"/>
    <xf numFmtId="0" fontId="13" fillId="0" borderId="0" xfId="6" applyFont="1"/>
    <xf numFmtId="168" fontId="12" fillId="0" borderId="0" xfId="6" quotePrefix="1" applyNumberFormat="1" applyFont="1" applyAlignment="1">
      <alignment horizontal="right"/>
    </xf>
    <xf numFmtId="168" fontId="12" fillId="0" borderId="0" xfId="6" applyNumberFormat="1" applyFont="1"/>
    <xf numFmtId="0" fontId="8" fillId="0" borderId="0" xfId="6"/>
    <xf numFmtId="0" fontId="12" fillId="0" borderId="1" xfId="6" applyFont="1" applyBorder="1"/>
    <xf numFmtId="0" fontId="17" fillId="0" borderId="1" xfId="6" applyFont="1" applyBorder="1"/>
    <xf numFmtId="0" fontId="11" fillId="0" borderId="0" xfId="6" applyFont="1" applyAlignment="1">
      <alignment horizontal="centerContinuous"/>
    </xf>
    <xf numFmtId="0" fontId="12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14" fillId="0" borderId="0" xfId="6" applyFont="1"/>
    <xf numFmtId="0" fontId="15" fillId="2" borderId="0" xfId="6" applyFont="1" applyFill="1" applyAlignment="1">
      <alignment horizontal="centerContinuous"/>
    </xf>
    <xf numFmtId="0" fontId="16" fillId="0" borderId="0" xfId="6" applyFont="1"/>
    <xf numFmtId="0" fontId="18" fillId="2" borderId="0" xfId="6" applyFont="1" applyFill="1"/>
    <xf numFmtId="0" fontId="14" fillId="2" borderId="0" xfId="6" applyFont="1" applyFill="1"/>
    <xf numFmtId="167" fontId="12" fillId="0" borderId="0" xfId="6" applyNumberFormat="1" applyFont="1"/>
    <xf numFmtId="169" fontId="12" fillId="0" borderId="0" xfId="6" applyNumberFormat="1" applyFont="1"/>
    <xf numFmtId="0" fontId="12" fillId="0" borderId="0" xfId="6" applyFont="1" applyAlignment="1">
      <alignment horizontal="right"/>
    </xf>
    <xf numFmtId="0" fontId="12" fillId="0" borderId="0" xfId="6" quotePrefix="1" applyFont="1" applyAlignment="1">
      <alignment horizontal="right"/>
    </xf>
    <xf numFmtId="168" fontId="13" fillId="0" borderId="0" xfId="6" applyNumberFormat="1" applyFont="1" applyAlignment="1">
      <alignment horizontal="right"/>
    </xf>
    <xf numFmtId="0" fontId="27" fillId="11" borderId="4" xfId="0" applyFont="1" applyFill="1" applyBorder="1" applyAlignment="1">
      <alignment horizontal="center"/>
    </xf>
    <xf numFmtId="0" fontId="26" fillId="0" borderId="4" xfId="0" applyFont="1" applyBorder="1"/>
    <xf numFmtId="0" fontId="26" fillId="15" borderId="8" xfId="0" applyFont="1" applyFill="1" applyBorder="1" applyAlignment="1">
      <alignment horizontal="center"/>
    </xf>
    <xf numFmtId="167" fontId="26" fillId="0" borderId="4" xfId="13" applyNumberFormat="1" applyFont="1" applyFill="1" applyBorder="1"/>
    <xf numFmtId="0" fontId="26" fillId="16" borderId="4" xfId="0" applyFont="1" applyFill="1" applyBorder="1"/>
    <xf numFmtId="167" fontId="26" fillId="16" borderId="4" xfId="13" applyNumberFormat="1" applyFont="1" applyFill="1" applyBorder="1"/>
    <xf numFmtId="0" fontId="0" fillId="16" borderId="0" xfId="0" applyFill="1"/>
    <xf numFmtId="0" fontId="26" fillId="15" borderId="4" xfId="0" applyFont="1" applyFill="1" applyBorder="1" applyAlignment="1">
      <alignment horizontal="center"/>
    </xf>
    <xf numFmtId="0" fontId="26" fillId="16" borderId="5" xfId="0" applyFont="1" applyFill="1" applyBorder="1"/>
    <xf numFmtId="0" fontId="26" fillId="15" borderId="5" xfId="0" applyFont="1" applyFill="1" applyBorder="1" applyAlignment="1">
      <alignment horizontal="center"/>
    </xf>
    <xf numFmtId="0" fontId="26" fillId="0" borderId="5" xfId="0" applyFont="1" applyBorder="1"/>
    <xf numFmtId="0" fontId="26" fillId="16" borderId="10" xfId="0" applyFont="1" applyFill="1" applyBorder="1"/>
    <xf numFmtId="0" fontId="26" fillId="16" borderId="11" xfId="0" applyFont="1" applyFill="1" applyBorder="1"/>
    <xf numFmtId="0" fontId="26" fillId="0" borderId="12" xfId="0" applyFont="1" applyBorder="1"/>
    <xf numFmtId="0" fontId="24" fillId="11" borderId="13" xfId="0" applyFont="1" applyFill="1" applyBorder="1" applyAlignment="1">
      <alignment horizontal="center" wrapText="1"/>
    </xf>
    <xf numFmtId="0" fontId="26" fillId="11" borderId="5" xfId="0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167" fontId="26" fillId="17" borderId="4" xfId="13" applyNumberFormat="1" applyFont="1" applyFill="1" applyBorder="1"/>
    <xf numFmtId="0" fontId="29" fillId="0" borderId="0" xfId="0" applyFont="1"/>
    <xf numFmtId="0" fontId="26" fillId="0" borderId="0" xfId="0" applyFont="1"/>
    <xf numFmtId="0" fontId="0" fillId="0" borderId="0" xfId="0" applyAlignment="1">
      <alignment horizontal="center"/>
    </xf>
    <xf numFmtId="0" fontId="0" fillId="18" borderId="0" xfId="0" applyFill="1"/>
    <xf numFmtId="0" fontId="27" fillId="11" borderId="7" xfId="0" applyFont="1" applyFill="1" applyBorder="1" applyAlignment="1">
      <alignment horizontal="center" wrapText="1"/>
    </xf>
    <xf numFmtId="0" fontId="26" fillId="11" borderId="8" xfId="0" applyFont="1" applyFill="1" applyBorder="1"/>
    <xf numFmtId="0" fontId="26" fillId="11" borderId="8" xfId="0" applyFont="1" applyFill="1" applyBorder="1" applyAlignment="1">
      <alignment horizontal="center"/>
    </xf>
    <xf numFmtId="167" fontId="26" fillId="16" borderId="5" xfId="13" applyNumberFormat="1" applyFont="1" applyFill="1" applyBorder="1"/>
    <xf numFmtId="0" fontId="26" fillId="15" borderId="10" xfId="0" applyFont="1" applyFill="1" applyBorder="1" applyAlignment="1">
      <alignment horizontal="center"/>
    </xf>
    <xf numFmtId="167" fontId="26" fillId="20" borderId="4" xfId="13" applyNumberFormat="1" applyFont="1" applyFill="1" applyBorder="1"/>
    <xf numFmtId="167" fontId="26" fillId="0" borderId="11" xfId="13" applyNumberFormat="1" applyFont="1" applyFill="1" applyBorder="1" applyAlignment="1">
      <alignment horizontal="center"/>
    </xf>
    <xf numFmtId="164" fontId="26" fillId="0" borderId="0" xfId="0" applyNumberFormat="1" applyFont="1" applyAlignment="1">
      <alignment horizontal="right" wrapText="1"/>
    </xf>
    <xf numFmtId="166" fontId="26" fillId="0" borderId="8" xfId="0" applyNumberFormat="1" applyFont="1" applyBorder="1" applyAlignment="1">
      <alignment horizontal="right" vertical="center"/>
    </xf>
    <xf numFmtId="166" fontId="26" fillId="16" borderId="4" xfId="0" applyNumberFormat="1" applyFont="1" applyFill="1" applyBorder="1" applyAlignment="1">
      <alignment horizontal="right" vertical="center"/>
    </xf>
    <xf numFmtId="166" fontId="26" fillId="0" borderId="4" xfId="0" applyNumberFormat="1" applyFont="1" applyBorder="1" applyAlignment="1">
      <alignment horizontal="right" vertical="center"/>
    </xf>
    <xf numFmtId="164" fontId="26" fillId="0" borderId="8" xfId="0" applyNumberFormat="1" applyFont="1" applyBorder="1" applyAlignment="1">
      <alignment horizontal="right"/>
    </xf>
    <xf numFmtId="164" fontId="26" fillId="16" borderId="8" xfId="0" applyNumberFormat="1" applyFont="1" applyFill="1" applyBorder="1" applyAlignment="1">
      <alignment horizontal="right"/>
    </xf>
    <xf numFmtId="164" fontId="26" fillId="0" borderId="7" xfId="0" applyNumberFormat="1" applyFont="1" applyBorder="1" applyAlignment="1">
      <alignment horizontal="right"/>
    </xf>
    <xf numFmtId="167" fontId="26" fillId="0" borderId="8" xfId="13" applyNumberFormat="1" applyFont="1" applyFill="1" applyBorder="1"/>
    <xf numFmtId="167" fontId="26" fillId="16" borderId="8" xfId="13" applyNumberFormat="1" applyFont="1" applyFill="1" applyBorder="1"/>
    <xf numFmtId="167" fontId="26" fillId="0" borderId="7" xfId="13" applyNumberFormat="1" applyFont="1" applyFill="1" applyBorder="1"/>
    <xf numFmtId="167" fontId="26" fillId="0" borderId="11" xfId="13" applyNumberFormat="1" applyFont="1" applyFill="1" applyBorder="1"/>
    <xf numFmtId="167" fontId="26" fillId="0" borderId="0" xfId="13" applyNumberFormat="1" applyFont="1" applyFill="1" applyBorder="1"/>
    <xf numFmtId="166" fontId="26" fillId="16" borderId="5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7" fontId="8" fillId="0" borderId="0" xfId="13" applyNumberFormat="1" applyFont="1" applyFill="1" applyBorder="1" applyAlignment="1">
      <alignment horizontal="center"/>
    </xf>
    <xf numFmtId="164" fontId="26" fillId="0" borderId="0" xfId="0" applyNumberFormat="1" applyFont="1" applyAlignment="1">
      <alignment horizontal="center"/>
    </xf>
    <xf numFmtId="164" fontId="0" fillId="0" borderId="0" xfId="0" applyNumberFormat="1"/>
    <xf numFmtId="3" fontId="12" fillId="0" borderId="0" xfId="0" applyNumberFormat="1" applyFont="1"/>
    <xf numFmtId="167" fontId="12" fillId="0" borderId="0" xfId="0" applyNumberFormat="1" applyFont="1" applyAlignment="1">
      <alignment horizontal="right"/>
    </xf>
    <xf numFmtId="169" fontId="12" fillId="0" borderId="0" xfId="0" applyNumberFormat="1" applyFont="1" applyAlignment="1">
      <alignment horizontal="right"/>
    </xf>
    <xf numFmtId="0" fontId="15" fillId="2" borderId="0" xfId="6" applyFont="1" applyFill="1" applyAlignment="1">
      <alignment horizontal="center"/>
    </xf>
    <xf numFmtId="0" fontId="14" fillId="2" borderId="0" xfId="6" applyFont="1" applyFill="1" applyAlignment="1">
      <alignment horizontal="centerContinuous"/>
    </xf>
    <xf numFmtId="167" fontId="13" fillId="0" borderId="0" xfId="0" applyNumberFormat="1" applyFont="1" applyAlignment="1">
      <alignment horizontal="right"/>
    </xf>
    <xf numFmtId="169" fontId="13" fillId="0" borderId="0" xfId="0" applyNumberFormat="1" applyFont="1" applyAlignment="1">
      <alignment horizontal="right"/>
    </xf>
    <xf numFmtId="37" fontId="8" fillId="27" borderId="0" xfId="9" applyNumberFormat="1" applyFont="1" applyFill="1" applyBorder="1" applyAlignment="1">
      <alignment horizontal="center" vertical="center"/>
    </xf>
    <xf numFmtId="0" fontId="5" fillId="27" borderId="0" xfId="8" applyFont="1" applyFill="1"/>
    <xf numFmtId="0" fontId="14" fillId="2" borderId="0" xfId="0" applyFont="1" applyFill="1" applyAlignment="1">
      <alignment horizontal="center" vertical="center" wrapText="1"/>
    </xf>
    <xf numFmtId="0" fontId="26" fillId="16" borderId="17" xfId="0" applyFont="1" applyFill="1" applyBorder="1"/>
    <xf numFmtId="167" fontId="26" fillId="0" borderId="10" xfId="13" applyNumberFormat="1" applyFont="1" applyFill="1" applyBorder="1"/>
    <xf numFmtId="0" fontId="26" fillId="9" borderId="0" xfId="0" applyFont="1" applyFill="1"/>
    <xf numFmtId="0" fontId="0" fillId="9" borderId="0" xfId="0" applyFill="1"/>
    <xf numFmtId="166" fontId="19" fillId="0" borderId="0" xfId="0" applyNumberFormat="1" applyFont="1" applyAlignment="1">
      <alignment horizontal="centerContinuous" vertical="center" wrapText="1"/>
    </xf>
    <xf numFmtId="0" fontId="8" fillId="0" borderId="0" xfId="0" applyFont="1" applyAlignment="1">
      <alignment vertical="center"/>
    </xf>
    <xf numFmtId="166" fontId="35" fillId="0" borderId="0" xfId="0" applyNumberFormat="1" applyFont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0" fontId="33" fillId="0" borderId="0" xfId="0" applyFont="1"/>
    <xf numFmtId="166" fontId="34" fillId="0" borderId="0" xfId="0" applyNumberFormat="1" applyFont="1" applyAlignment="1">
      <alignment horizontal="center" vertical="center" wrapText="1"/>
    </xf>
    <xf numFmtId="169" fontId="8" fillId="0" borderId="0" xfId="14" applyNumberFormat="1" applyFont="1" applyFill="1" applyBorder="1" applyAlignment="1">
      <alignment horizontal="right" vertical="center"/>
    </xf>
    <xf numFmtId="167" fontId="8" fillId="0" borderId="0" xfId="0" applyNumberFormat="1" applyFont="1"/>
    <xf numFmtId="169" fontId="8" fillId="0" borderId="0" xfId="0" applyNumberFormat="1" applyFont="1"/>
    <xf numFmtId="169" fontId="8" fillId="0" borderId="0" xfId="0" applyNumberFormat="1" applyFont="1" applyAlignment="1">
      <alignment horizontal="right"/>
    </xf>
    <xf numFmtId="0" fontId="36" fillId="0" borderId="0" xfId="0" applyFont="1"/>
    <xf numFmtId="168" fontId="36" fillId="0" borderId="0" xfId="0" applyNumberFormat="1" applyFont="1"/>
    <xf numFmtId="168" fontId="36" fillId="0" borderId="0" xfId="0" applyNumberFormat="1" applyFont="1" applyAlignment="1">
      <alignment horizontal="right"/>
    </xf>
    <xf numFmtId="0" fontId="14" fillId="2" borderId="0" xfId="0" applyFont="1" applyFill="1" applyAlignment="1">
      <alignment horizontal="center" vertical="top"/>
    </xf>
    <xf numFmtId="0" fontId="34" fillId="0" borderId="0" xfId="0" applyFont="1"/>
    <xf numFmtId="0" fontId="11" fillId="9" borderId="0" xfId="0" applyFont="1" applyFill="1" applyAlignment="1">
      <alignment horizontal="centerContinuous"/>
    </xf>
    <xf numFmtId="43" fontId="12" fillId="0" borderId="0" xfId="0" applyNumberFormat="1" applyFont="1"/>
    <xf numFmtId="172" fontId="12" fillId="0" borderId="0" xfId="0" applyNumberFormat="1" applyFont="1"/>
    <xf numFmtId="10" fontId="8" fillId="0" borderId="0" xfId="17" applyNumberFormat="1" applyFont="1"/>
    <xf numFmtId="0" fontId="29" fillId="0" borderId="0" xfId="6" applyFont="1"/>
    <xf numFmtId="0" fontId="29" fillId="0" borderId="7" xfId="6" applyFont="1" applyBorder="1" applyAlignment="1">
      <alignment horizontal="center"/>
    </xf>
    <xf numFmtId="9" fontId="29" fillId="0" borderId="7" xfId="6" applyNumberFormat="1" applyFont="1" applyBorder="1" applyAlignment="1">
      <alignment horizontal="center"/>
    </xf>
    <xf numFmtId="0" fontId="8" fillId="0" borderId="28" xfId="6" applyBorder="1"/>
    <xf numFmtId="0" fontId="8" fillId="0" borderId="19" xfId="6" applyBorder="1"/>
    <xf numFmtId="0" fontId="8" fillId="0" borderId="12" xfId="6" applyBorder="1"/>
    <xf numFmtId="0" fontId="8" fillId="0" borderId="9" xfId="6" applyBorder="1"/>
    <xf numFmtId="0" fontId="38" fillId="0" borderId="0" xfId="22" applyFont="1" applyAlignment="1">
      <alignment horizontal="left" vertical="center"/>
    </xf>
    <xf numFmtId="0" fontId="2" fillId="0" borderId="0" xfId="22"/>
    <xf numFmtId="0" fontId="19" fillId="2" borderId="0" xfId="22" applyFont="1" applyFill="1" applyAlignment="1">
      <alignment horizontal="centerContinuous" vertical="center"/>
    </xf>
    <xf numFmtId="167" fontId="0" fillId="0" borderId="0" xfId="23" applyNumberFormat="1" applyFont="1"/>
    <xf numFmtId="167" fontId="2" fillId="0" borderId="0" xfId="22" applyNumberFormat="1"/>
    <xf numFmtId="173" fontId="2" fillId="0" borderId="0" xfId="22" applyNumberFormat="1"/>
    <xf numFmtId="0" fontId="2" fillId="0" borderId="0" xfId="22" applyAlignment="1">
      <alignment horizontal="right"/>
    </xf>
    <xf numFmtId="167" fontId="39" fillId="0" borderId="0" xfId="23" applyNumberFormat="1" applyFont="1" applyAlignment="1">
      <alignment horizontal="right"/>
    </xf>
    <xf numFmtId="0" fontId="40" fillId="0" borderId="0" xfId="22" applyFont="1" applyAlignment="1">
      <alignment horizontal="right"/>
    </xf>
    <xf numFmtId="44" fontId="2" fillId="0" borderId="0" xfId="22" applyNumberFormat="1"/>
    <xf numFmtId="0" fontId="19" fillId="2" borderId="0" xfId="22" applyFont="1" applyFill="1" applyAlignment="1">
      <alignment vertical="center"/>
    </xf>
    <xf numFmtId="6" fontId="2" fillId="0" borderId="0" xfId="22" applyNumberFormat="1"/>
    <xf numFmtId="0" fontId="25" fillId="0" borderId="0" xfId="0" applyFont="1"/>
    <xf numFmtId="0" fontId="34" fillId="2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centerContinuous"/>
    </xf>
    <xf numFmtId="0" fontId="34" fillId="2" borderId="0" xfId="0" applyFont="1" applyFill="1"/>
    <xf numFmtId="0" fontId="19" fillId="2" borderId="0" xfId="0" applyFont="1" applyFill="1" applyAlignment="1">
      <alignment horizontal="centerContinuous"/>
    </xf>
    <xf numFmtId="0" fontId="34" fillId="2" borderId="0" xfId="0" applyFont="1" applyFill="1" applyAlignment="1">
      <alignment horizontal="center" wrapText="1"/>
    </xf>
    <xf numFmtId="0" fontId="34" fillId="2" borderId="0" xfId="0" applyFont="1" applyFill="1" applyAlignment="1">
      <alignment horizontal="center"/>
    </xf>
    <xf numFmtId="0" fontId="33" fillId="0" borderId="1" xfId="0" applyFont="1" applyBorder="1"/>
    <xf numFmtId="0" fontId="8" fillId="0" borderId="1" xfId="0" applyFont="1" applyBorder="1"/>
    <xf numFmtId="0" fontId="43" fillId="0" borderId="1" xfId="0" applyFont="1" applyBorder="1"/>
    <xf numFmtId="168" fontId="8" fillId="0" borderId="0" xfId="0" applyNumberFormat="1" applyFont="1"/>
    <xf numFmtId="168" fontId="8" fillId="0" borderId="0" xfId="0" quotePrefix="1" applyNumberFormat="1" applyFont="1" applyAlignment="1">
      <alignment horizontal="right"/>
    </xf>
    <xf numFmtId="44" fontId="8" fillId="0" borderId="0" xfId="13" applyFont="1"/>
    <xf numFmtId="44" fontId="8" fillId="0" borderId="0" xfId="0" applyNumberFormat="1" applyFont="1"/>
    <xf numFmtId="169" fontId="8" fillId="0" borderId="0" xfId="14" applyNumberFormat="1" applyFont="1"/>
    <xf numFmtId="174" fontId="8" fillId="0" borderId="0" xfId="13" applyNumberFormat="1" applyFont="1"/>
    <xf numFmtId="169" fontId="39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quotePrefix="1" applyFont="1" applyAlignment="1">
      <alignment horizontal="right"/>
    </xf>
    <xf numFmtId="168" fontId="39" fillId="0" borderId="0" xfId="0" applyNumberFormat="1" applyFont="1" applyAlignment="1">
      <alignment horizontal="right"/>
    </xf>
    <xf numFmtId="0" fontId="8" fillId="0" borderId="2" xfId="0" applyFont="1" applyBorder="1"/>
    <xf numFmtId="0" fontId="44" fillId="0" borderId="2" xfId="0" applyFont="1" applyBorder="1"/>
    <xf numFmtId="0" fontId="39" fillId="0" borderId="0" xfId="0" applyFont="1"/>
    <xf numFmtId="165" fontId="34" fillId="2" borderId="0" xfId="0" applyNumberFormat="1" applyFont="1" applyFill="1" applyAlignment="1">
      <alignment horizontal="center" wrapText="1"/>
    </xf>
    <xf numFmtId="165" fontId="42" fillId="0" borderId="0" xfId="0" applyNumberFormat="1" applyFont="1" applyAlignment="1">
      <alignment horizontal="centerContinuous"/>
    </xf>
    <xf numFmtId="165" fontId="19" fillId="2" borderId="0" xfId="0" applyNumberFormat="1" applyFont="1" applyFill="1" applyAlignment="1">
      <alignment horizontal="centerContinuous"/>
    </xf>
    <xf numFmtId="165" fontId="8" fillId="0" borderId="0" xfId="0" applyNumberFormat="1" applyFont="1"/>
    <xf numFmtId="0" fontId="19" fillId="0" borderId="0" xfId="0" applyFont="1" applyAlignment="1">
      <alignment horizontal="centerContinuous"/>
    </xf>
    <xf numFmtId="165" fontId="34" fillId="2" borderId="0" xfId="0" applyNumberFormat="1" applyFont="1" applyFill="1" applyAlignment="1">
      <alignment horizontal="center"/>
    </xf>
    <xf numFmtId="165" fontId="34" fillId="2" borderId="0" xfId="0" applyNumberFormat="1" applyFont="1" applyFill="1" applyAlignment="1">
      <alignment horizontal="centerContinuous"/>
    </xf>
    <xf numFmtId="165" fontId="8" fillId="0" borderId="0" xfId="0" applyNumberFormat="1" applyFont="1" applyAlignment="1">
      <alignment horizontal="center"/>
    </xf>
    <xf numFmtId="165" fontId="34" fillId="2" borderId="0" xfId="0" applyNumberFormat="1" applyFont="1" applyFill="1" applyAlignment="1">
      <alignment horizontal="centerContinuous" wrapText="1"/>
    </xf>
    <xf numFmtId="0" fontId="34" fillId="0" borderId="0" xfId="0" applyFont="1" applyAlignment="1">
      <alignment horizontal="center" wrapText="1"/>
    </xf>
    <xf numFmtId="165" fontId="34" fillId="2" borderId="0" xfId="0" quotePrefix="1" applyNumberFormat="1" applyFont="1" applyFill="1" applyAlignment="1">
      <alignment horizontal="center"/>
    </xf>
    <xf numFmtId="0" fontId="34" fillId="2" borderId="0" xfId="0" applyFont="1" applyFill="1" applyAlignment="1">
      <alignment horizontal="centerContinuous"/>
    </xf>
    <xf numFmtId="0" fontId="34" fillId="0" borderId="0" xfId="0" applyFont="1" applyAlignment="1">
      <alignment horizontal="centerContinuous"/>
    </xf>
    <xf numFmtId="165" fontId="19" fillId="2" borderId="0" xfId="0" applyNumberFormat="1" applyFont="1" applyFill="1" applyAlignment="1">
      <alignment horizontal="center"/>
    </xf>
    <xf numFmtId="0" fontId="34" fillId="0" borderId="0" xfId="0" applyFont="1" applyAlignment="1">
      <alignment horizontal="center"/>
    </xf>
    <xf numFmtId="165" fontId="8" fillId="0" borderId="1" xfId="0" applyNumberFormat="1" applyFont="1" applyBorder="1"/>
    <xf numFmtId="166" fontId="8" fillId="0" borderId="0" xfId="0" quotePrefix="1" applyNumberFormat="1" applyFont="1" applyAlignment="1">
      <alignment horizontal="right"/>
    </xf>
    <xf numFmtId="0" fontId="39" fillId="0" borderId="0" xfId="0" quotePrefix="1" applyFont="1" applyAlignment="1">
      <alignment horizontal="center"/>
    </xf>
    <xf numFmtId="165" fontId="8" fillId="0" borderId="2" xfId="0" applyNumberFormat="1" applyFont="1" applyBorder="1"/>
    <xf numFmtId="166" fontId="39" fillId="0" borderId="0" xfId="0" quotePrefix="1" applyNumberFormat="1" applyFont="1" applyAlignment="1">
      <alignment horizontal="right"/>
    </xf>
    <xf numFmtId="165" fontId="39" fillId="0" borderId="0" xfId="0" applyNumberFormat="1" applyFont="1"/>
    <xf numFmtId="166" fontId="39" fillId="0" borderId="0" xfId="0" quotePrefix="1" applyNumberFormat="1" applyFont="1" applyAlignment="1">
      <alignment horizontal="center"/>
    </xf>
    <xf numFmtId="0" fontId="19" fillId="4" borderId="0" xfId="0" applyFont="1" applyFill="1" applyAlignment="1">
      <alignment horizontal="center" vertical="center"/>
    </xf>
    <xf numFmtId="172" fontId="8" fillId="0" borderId="0" xfId="14" applyNumberFormat="1" applyFont="1"/>
    <xf numFmtId="43" fontId="8" fillId="0" borderId="0" xfId="0" applyNumberFormat="1" applyFont="1"/>
    <xf numFmtId="0" fontId="19" fillId="2" borderId="0" xfId="0" applyFont="1" applyFill="1" applyAlignment="1">
      <alignment horizontal="center"/>
    </xf>
    <xf numFmtId="0" fontId="33" fillId="0" borderId="14" xfId="0" applyFont="1" applyBorder="1"/>
    <xf numFmtId="0" fontId="8" fillId="0" borderId="14" xfId="0" applyFont="1" applyBorder="1"/>
    <xf numFmtId="169" fontId="8" fillId="0" borderId="0" xfId="14" applyNumberFormat="1" applyFont="1" applyAlignment="1">
      <alignment horizontal="right"/>
    </xf>
    <xf numFmtId="169" fontId="8" fillId="0" borderId="0" xfId="14" quotePrefix="1" applyNumberFormat="1" applyFont="1" applyAlignment="1">
      <alignment horizontal="right"/>
    </xf>
    <xf numFmtId="167" fontId="39" fillId="0" borderId="0" xfId="0" applyNumberFormat="1" applyFont="1" applyAlignment="1">
      <alignment horizontal="right"/>
    </xf>
    <xf numFmtId="167" fontId="8" fillId="0" borderId="14" xfId="0" applyNumberFormat="1" applyFont="1" applyBorder="1"/>
    <xf numFmtId="168" fontId="8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42" fillId="0" borderId="0" xfId="6" applyFont="1" applyAlignment="1">
      <alignment horizontal="centerContinuous"/>
    </xf>
    <xf numFmtId="0" fontId="33" fillId="0" borderId="0" xfId="6" applyFont="1"/>
    <xf numFmtId="0" fontId="8" fillId="0" borderId="0" xfId="6" applyAlignment="1">
      <alignment horizontal="center"/>
    </xf>
    <xf numFmtId="0" fontId="34" fillId="2" borderId="0" xfId="6" applyFont="1" applyFill="1" applyAlignment="1">
      <alignment horizontal="center"/>
    </xf>
    <xf numFmtId="0" fontId="34" fillId="0" borderId="0" xfId="6" applyFont="1"/>
    <xf numFmtId="0" fontId="19" fillId="2" borderId="0" xfId="6" applyFont="1" applyFill="1" applyAlignment="1">
      <alignment horizontal="centerContinuous"/>
    </xf>
    <xf numFmtId="0" fontId="19" fillId="4" borderId="0" xfId="6" applyFont="1" applyFill="1" applyAlignment="1">
      <alignment horizontal="centerContinuous"/>
    </xf>
    <xf numFmtId="0" fontId="34" fillId="7" borderId="0" xfId="6" applyFont="1" applyFill="1" applyAlignment="1">
      <alignment horizontal="center"/>
    </xf>
    <xf numFmtId="0" fontId="34" fillId="6" borderId="0" xfId="6" applyFont="1" applyFill="1" applyAlignment="1">
      <alignment horizontal="center"/>
    </xf>
    <xf numFmtId="0" fontId="34" fillId="5" borderId="0" xfId="6" applyFont="1" applyFill="1" applyAlignment="1">
      <alignment horizontal="center"/>
    </xf>
    <xf numFmtId="0" fontId="34" fillId="4" borderId="0" xfId="6" applyFont="1" applyFill="1" applyAlignment="1">
      <alignment horizontal="center"/>
    </xf>
    <xf numFmtId="0" fontId="33" fillId="0" borderId="1" xfId="6" applyFont="1" applyBorder="1"/>
    <xf numFmtId="0" fontId="8" fillId="0" borderId="1" xfId="6" applyBorder="1"/>
    <xf numFmtId="0" fontId="43" fillId="0" borderId="1" xfId="6" applyFont="1" applyBorder="1" applyAlignment="1">
      <alignment horizontal="center"/>
    </xf>
    <xf numFmtId="168" fontId="8" fillId="0" borderId="0" xfId="6" applyNumberFormat="1"/>
    <xf numFmtId="168" fontId="8" fillId="0" borderId="0" xfId="6" quotePrefix="1" applyNumberFormat="1" applyAlignment="1">
      <alignment horizontal="right"/>
    </xf>
    <xf numFmtId="167" fontId="8" fillId="0" borderId="0" xfId="6" applyNumberFormat="1"/>
    <xf numFmtId="171" fontId="8" fillId="0" borderId="0" xfId="17" applyNumberFormat="1" applyFont="1"/>
    <xf numFmtId="169" fontId="8" fillId="0" borderId="0" xfId="6" applyNumberFormat="1"/>
    <xf numFmtId="169" fontId="39" fillId="0" borderId="0" xfId="6" applyNumberFormat="1" applyFont="1" applyAlignment="1">
      <alignment horizontal="right"/>
    </xf>
    <xf numFmtId="0" fontId="25" fillId="0" borderId="1" xfId="6" applyFont="1" applyBorder="1" applyAlignment="1">
      <alignment horizontal="center"/>
    </xf>
    <xf numFmtId="0" fontId="8" fillId="0" borderId="2" xfId="6" applyBorder="1"/>
    <xf numFmtId="0" fontId="39" fillId="0" borderId="0" xfId="6" applyFont="1"/>
    <xf numFmtId="0" fontId="19" fillId="7" borderId="0" xfId="6" applyFont="1" applyFill="1" applyAlignment="1">
      <alignment horizontal="center" wrapText="1"/>
    </xf>
    <xf numFmtId="0" fontId="19" fillId="6" borderId="0" xfId="6" applyFont="1" applyFill="1" applyAlignment="1">
      <alignment horizontal="centerContinuous" wrapText="1"/>
    </xf>
    <xf numFmtId="0" fontId="19" fillId="5" borderId="0" xfId="6" applyFont="1" applyFill="1" applyAlignment="1">
      <alignment horizontal="centerContinuous" wrapText="1"/>
    </xf>
    <xf numFmtId="0" fontId="19" fillId="2" borderId="0" xfId="6" applyFont="1" applyFill="1" applyAlignment="1">
      <alignment horizontal="centerContinuous" wrapText="1"/>
    </xf>
    <xf numFmtId="0" fontId="19" fillId="4" borderId="0" xfId="6" applyFont="1" applyFill="1" applyAlignment="1">
      <alignment horizontal="centerContinuous" wrapText="1"/>
    </xf>
    <xf numFmtId="169" fontId="39" fillId="0" borderId="0" xfId="6" applyNumberFormat="1" applyFont="1" applyAlignment="1">
      <alignment horizontal="left"/>
    </xf>
    <xf numFmtId="0" fontId="19" fillId="2" borderId="0" xfId="6" applyFont="1" applyFill="1" applyAlignment="1">
      <alignment horizontal="center" wrapText="1"/>
    </xf>
    <xf numFmtId="0" fontId="34" fillId="2" borderId="0" xfId="6" applyFont="1" applyFill="1" applyAlignment="1">
      <alignment wrapText="1"/>
    </xf>
    <xf numFmtId="0" fontId="34" fillId="2" borderId="0" xfId="6" applyFont="1" applyFill="1"/>
    <xf numFmtId="0" fontId="25" fillId="0" borderId="0" xfId="6" applyFont="1"/>
    <xf numFmtId="0" fontId="8" fillId="0" borderId="0" xfId="6" applyAlignment="1">
      <alignment horizontal="left" indent="1"/>
    </xf>
    <xf numFmtId="44" fontId="8" fillId="0" borderId="0" xfId="6" applyNumberFormat="1"/>
    <xf numFmtId="0" fontId="47" fillId="2" borderId="0" xfId="0" applyFont="1" applyFill="1"/>
    <xf numFmtId="0" fontId="19" fillId="24" borderId="0" xfId="0" applyFont="1" applyFill="1" applyAlignment="1">
      <alignment horizontal="centerContinuous"/>
    </xf>
    <xf numFmtId="0" fontId="19" fillId="10" borderId="0" xfId="0" applyFont="1" applyFill="1" applyAlignment="1">
      <alignment horizontal="centerContinuous"/>
    </xf>
    <xf numFmtId="0" fontId="34" fillId="24" borderId="0" xfId="0" applyFont="1" applyFill="1" applyAlignment="1">
      <alignment horizontal="center"/>
    </xf>
    <xf numFmtId="0" fontId="34" fillId="10" borderId="0" xfId="0" applyFont="1" applyFill="1" applyAlignment="1">
      <alignment horizontal="center"/>
    </xf>
    <xf numFmtId="0" fontId="47" fillId="2" borderId="0" xfId="6" applyFont="1" applyFill="1"/>
    <xf numFmtId="0" fontId="19" fillId="13" borderId="0" xfId="6" applyFont="1" applyFill="1" applyAlignment="1">
      <alignment horizontal="centerContinuous"/>
    </xf>
    <xf numFmtId="0" fontId="43" fillId="0" borderId="1" xfId="6" applyFont="1" applyBorder="1"/>
    <xf numFmtId="0" fontId="8" fillId="0" borderId="0" xfId="6" applyAlignment="1">
      <alignment horizontal="right"/>
    </xf>
    <xf numFmtId="0" fontId="8" fillId="0" borderId="0" xfId="6" quotePrefix="1" applyAlignment="1">
      <alignment horizontal="right"/>
    </xf>
    <xf numFmtId="168" fontId="39" fillId="0" borderId="0" xfId="6" applyNumberFormat="1" applyFont="1" applyAlignment="1">
      <alignment horizontal="right"/>
    </xf>
    <xf numFmtId="169" fontId="8" fillId="0" borderId="0" xfId="6" applyNumberFormat="1" applyAlignment="1">
      <alignment horizontal="right"/>
    </xf>
    <xf numFmtId="0" fontId="8" fillId="10" borderId="0" xfId="0" applyFont="1" applyFill="1" applyAlignment="1">
      <alignment vertical="center"/>
    </xf>
    <xf numFmtId="166" fontId="8" fillId="10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Continuous" vertical="center"/>
    </xf>
    <xf numFmtId="166" fontId="19" fillId="2" borderId="0" xfId="0" applyNumberFormat="1" applyFont="1" applyFill="1" applyAlignment="1">
      <alignment horizontal="centerContinuous" vertical="center"/>
    </xf>
    <xf numFmtId="0" fontId="34" fillId="2" borderId="0" xfId="0" applyFont="1" applyFill="1" applyAlignment="1">
      <alignment horizontal="centerContinuous" vertical="center"/>
    </xf>
    <xf numFmtId="166" fontId="34" fillId="2" borderId="0" xfId="0" applyNumberFormat="1" applyFont="1" applyFill="1" applyAlignment="1">
      <alignment horizontal="centerContinuous" vertical="center"/>
    </xf>
    <xf numFmtId="0" fontId="48" fillId="0" borderId="0" xfId="0" applyFont="1" applyAlignment="1">
      <alignment vertical="center"/>
    </xf>
    <xf numFmtId="166" fontId="8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left" vertical="center" wrapText="1"/>
    </xf>
    <xf numFmtId="166" fontId="5" fillId="0" borderId="0" xfId="0" applyNumberFormat="1" applyFont="1" applyAlignment="1">
      <alignment horizontal="left" vertical="center" wrapText="1"/>
    </xf>
    <xf numFmtId="169" fontId="39" fillId="0" borderId="0" xfId="0" applyNumberFormat="1" applyFont="1" applyAlignment="1">
      <alignment horizontal="right"/>
    </xf>
    <xf numFmtId="0" fontId="8" fillId="0" borderId="0" xfId="0" applyFont="1" applyAlignment="1">
      <alignment vertical="center" wrapText="1"/>
    </xf>
    <xf numFmtId="166" fontId="8" fillId="0" borderId="0" xfId="0" applyNumberFormat="1" applyFont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66" fontId="49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3" fillId="0" borderId="0" xfId="6" applyFont="1" applyAlignment="1">
      <alignment horizontal="left" vertical="center"/>
    </xf>
    <xf numFmtId="0" fontId="35" fillId="2" borderId="0" xfId="6" applyFont="1" applyFill="1" applyAlignment="1">
      <alignment horizontal="center"/>
    </xf>
    <xf numFmtId="0" fontId="34" fillId="2" borderId="0" xfId="6" applyFont="1" applyFill="1" applyAlignment="1">
      <alignment horizontal="center" wrapText="1"/>
    </xf>
    <xf numFmtId="0" fontId="34" fillId="2" borderId="0" xfId="6" applyFont="1" applyFill="1" applyAlignment="1">
      <alignment horizontal="centerContinuous"/>
    </xf>
    <xf numFmtId="0" fontId="35" fillId="2" borderId="0" xfId="6" applyFont="1" applyFill="1" applyAlignment="1">
      <alignment horizontal="centerContinuous"/>
    </xf>
    <xf numFmtId="0" fontId="19" fillId="2" borderId="0" xfId="6" applyFont="1" applyFill="1" applyAlignment="1">
      <alignment horizontal="center"/>
    </xf>
    <xf numFmtId="0" fontId="19" fillId="2" borderId="0" xfId="6" quotePrefix="1" applyFont="1" applyFill="1" applyAlignment="1">
      <alignment horizontal="center"/>
    </xf>
    <xf numFmtId="167" fontId="8" fillId="0" borderId="0" xfId="18" applyNumberFormat="1" applyFont="1"/>
    <xf numFmtId="167" fontId="39" fillId="23" borderId="0" xfId="18" applyNumberFormat="1" applyFont="1" applyFill="1" applyAlignment="1">
      <alignment horizontal="right"/>
    </xf>
    <xf numFmtId="167" fontId="39" fillId="0" borderId="0" xfId="18" applyNumberFormat="1" applyFont="1" applyAlignment="1">
      <alignment horizontal="right"/>
    </xf>
    <xf numFmtId="0" fontId="44" fillId="0" borderId="2" xfId="6" applyFont="1" applyBorder="1"/>
    <xf numFmtId="0" fontId="25" fillId="0" borderId="0" xfId="6" applyFont="1" applyAlignment="1">
      <alignment vertical="center"/>
    </xf>
    <xf numFmtId="165" fontId="20" fillId="2" borderId="0" xfId="8" applyNumberFormat="1" applyFont="1" applyFill="1" applyAlignment="1">
      <alignment horizontal="centerContinuous" vertical="center"/>
    </xf>
    <xf numFmtId="37" fontId="50" fillId="2" borderId="0" xfId="9" quotePrefix="1" applyNumberFormat="1" applyFont="1" applyFill="1" applyBorder="1" applyAlignment="1">
      <alignment horizontal="centerContinuous" vertical="center"/>
    </xf>
    <xf numFmtId="37" fontId="50" fillId="2" borderId="0" xfId="9" applyNumberFormat="1" applyFont="1" applyFill="1" applyBorder="1" applyAlignment="1">
      <alignment horizontal="centerContinuous" vertical="center"/>
    </xf>
    <xf numFmtId="37" fontId="34" fillId="2" borderId="0" xfId="9" applyNumberFormat="1" applyFont="1" applyFill="1" applyBorder="1" applyAlignment="1">
      <alignment horizontal="centerContinuous" vertical="center"/>
    </xf>
    <xf numFmtId="37" fontId="8" fillId="0" borderId="0" xfId="9" applyNumberFormat="1" applyFont="1" applyFill="1" applyBorder="1" applyAlignment="1">
      <alignment horizontal="left" vertical="center"/>
    </xf>
    <xf numFmtId="37" fontId="8" fillId="0" borderId="0" xfId="9" applyNumberFormat="1" applyFont="1" applyFill="1" applyBorder="1" applyAlignment="1">
      <alignment horizontal="left" vertical="center" wrapText="1"/>
    </xf>
    <xf numFmtId="166" fontId="8" fillId="0" borderId="0" xfId="9" applyNumberFormat="1" applyFont="1" applyFill="1" applyBorder="1" applyAlignment="1">
      <alignment horizontal="right" vertical="center" indent="3"/>
    </xf>
    <xf numFmtId="37" fontId="8" fillId="3" borderId="0" xfId="9" applyNumberFormat="1" applyFont="1" applyFill="1" applyBorder="1" applyAlignment="1">
      <alignment horizontal="left" vertical="center"/>
    </xf>
    <xf numFmtId="37" fontId="8" fillId="3" borderId="0" xfId="9" applyNumberFormat="1" applyFont="1" applyFill="1" applyBorder="1" applyAlignment="1">
      <alignment horizontal="left" vertical="center" wrapText="1"/>
    </xf>
    <xf numFmtId="37" fontId="8" fillId="3" borderId="0" xfId="9" applyNumberFormat="1" applyFont="1" applyFill="1" applyBorder="1" applyAlignment="1">
      <alignment horizontal="center" vertical="center"/>
    </xf>
    <xf numFmtId="166" fontId="8" fillId="3" borderId="0" xfId="9" applyNumberFormat="1" applyFont="1" applyFill="1" applyBorder="1" applyAlignment="1">
      <alignment horizontal="right" vertical="center" indent="3"/>
    </xf>
    <xf numFmtId="165" fontId="5" fillId="3" borderId="0" xfId="8" applyNumberFormat="1" applyFont="1" applyFill="1" applyAlignment="1">
      <alignment horizontal="center" vertical="center"/>
    </xf>
    <xf numFmtId="170" fontId="5" fillId="0" borderId="0" xfId="8" applyNumberFormat="1" applyFont="1" applyAlignment="1">
      <alignment horizontal="center" vertical="center"/>
    </xf>
    <xf numFmtId="37" fontId="8" fillId="27" borderId="0" xfId="9" applyNumberFormat="1" applyFont="1" applyFill="1" applyBorder="1" applyAlignment="1">
      <alignment horizontal="left" vertical="center"/>
    </xf>
    <xf numFmtId="166" fontId="8" fillId="0" borderId="1" xfId="0" applyNumberFormat="1" applyFont="1" applyBorder="1" applyAlignment="1">
      <alignment horizontal="right" indent="3"/>
    </xf>
    <xf numFmtId="166" fontId="8" fillId="27" borderId="0" xfId="9" applyNumberFormat="1" applyFont="1" applyFill="1" applyBorder="1" applyAlignment="1">
      <alignment horizontal="center" vertical="center" wrapText="1"/>
    </xf>
    <xf numFmtId="166" fontId="8" fillId="27" borderId="0" xfId="9" applyNumberFormat="1" applyFont="1" applyFill="1" applyBorder="1" applyAlignment="1">
      <alignment horizontal="right" vertical="center" indent="3"/>
    </xf>
    <xf numFmtId="166" fontId="8" fillId="0" borderId="0" xfId="9" applyNumberFormat="1" applyFont="1" applyFill="1" applyBorder="1" applyAlignment="1">
      <alignment horizontal="center" vertical="center" wrapText="1"/>
    </xf>
    <xf numFmtId="37" fontId="8" fillId="0" borderId="0" xfId="9" applyNumberFormat="1" applyFont="1" applyFill="1" applyBorder="1" applyAlignment="1">
      <alignment vertical="center"/>
    </xf>
    <xf numFmtId="167" fontId="53" fillId="0" borderId="0" xfId="23" applyNumberFormat="1" applyFont="1"/>
    <xf numFmtId="0" fontId="15" fillId="2" borderId="0" xfId="0" applyFont="1" applyFill="1" applyAlignment="1">
      <alignment vertical="center"/>
    </xf>
    <xf numFmtId="0" fontId="19" fillId="2" borderId="0" xfId="6" applyFont="1" applyFill="1" applyAlignment="1">
      <alignment vertical="center"/>
    </xf>
    <xf numFmtId="0" fontId="35" fillId="2" borderId="0" xfId="6" applyFont="1" applyFill="1" applyAlignment="1">
      <alignment vertical="center"/>
    </xf>
    <xf numFmtId="0" fontId="19" fillId="2" borderId="0" xfId="6" applyFont="1" applyFill="1" applyAlignment="1">
      <alignment wrapText="1"/>
    </xf>
    <xf numFmtId="167" fontId="8" fillId="0" borderId="0" xfId="6" applyNumberFormat="1" applyAlignment="1">
      <alignment horizontal="right"/>
    </xf>
    <xf numFmtId="169" fontId="8" fillId="0" borderId="0" xfId="24" applyNumberFormat="1" applyFont="1"/>
    <xf numFmtId="0" fontId="35" fillId="2" borderId="0" xfId="6" applyFont="1" applyFill="1" applyAlignment="1">
      <alignment horizontal="center" vertical="center" wrapText="1"/>
    </xf>
    <xf numFmtId="168" fontId="8" fillId="0" borderId="0" xfId="6" applyNumberFormat="1" applyAlignment="1">
      <alignment horizontal="right"/>
    </xf>
    <xf numFmtId="0" fontId="8" fillId="0" borderId="0" xfId="6" applyAlignment="1">
      <alignment horizontal="left"/>
    </xf>
    <xf numFmtId="0" fontId="39" fillId="0" borderId="0" xfId="6" applyFont="1" applyAlignment="1">
      <alignment horizontal="right"/>
    </xf>
    <xf numFmtId="0" fontId="38" fillId="0" borderId="0" xfId="6" applyFont="1"/>
    <xf numFmtId="0" fontId="38" fillId="0" borderId="0" xfId="0" applyFont="1"/>
    <xf numFmtId="0" fontId="39" fillId="0" borderId="0" xfId="0" quotePrefix="1" applyFont="1" applyAlignment="1">
      <alignment horizontal="right"/>
    </xf>
    <xf numFmtId="0" fontId="38" fillId="0" borderId="0" xfId="0" applyFont="1" applyAlignment="1">
      <alignment horizontal="left" vertical="center"/>
    </xf>
    <xf numFmtId="0" fontId="35" fillId="2" borderId="0" xfId="6" applyFont="1" applyFill="1" applyAlignment="1">
      <alignment horizontal="center" wrapText="1"/>
    </xf>
    <xf numFmtId="167" fontId="39" fillId="0" borderId="0" xfId="6" applyNumberFormat="1" applyFont="1" applyAlignment="1">
      <alignment horizontal="right"/>
    </xf>
    <xf numFmtId="0" fontId="41" fillId="23" borderId="22" xfId="6" applyFont="1" applyFill="1" applyBorder="1" applyAlignment="1">
      <alignment horizontal="center"/>
    </xf>
    <xf numFmtId="0" fontId="41" fillId="23" borderId="23" xfId="6" applyFont="1" applyFill="1" applyBorder="1" applyAlignment="1">
      <alignment horizontal="center"/>
    </xf>
    <xf numFmtId="0" fontId="41" fillId="23" borderId="24" xfId="6" applyFont="1" applyFill="1" applyBorder="1" applyAlignment="1">
      <alignment horizontal="center"/>
    </xf>
    <xf numFmtId="0" fontId="41" fillId="23" borderId="25" xfId="6" applyFont="1" applyFill="1" applyBorder="1" applyAlignment="1">
      <alignment horizontal="center"/>
    </xf>
    <xf numFmtId="0" fontId="41" fillId="23" borderId="26" xfId="6" applyFont="1" applyFill="1" applyBorder="1" applyAlignment="1">
      <alignment horizontal="center"/>
    </xf>
    <xf numFmtId="0" fontId="41" fillId="23" borderId="27" xfId="6" applyFont="1" applyFill="1" applyBorder="1" applyAlignment="1">
      <alignment horizontal="center"/>
    </xf>
    <xf numFmtId="0" fontId="8" fillId="0" borderId="0" xfId="6" applyAlignment="1">
      <alignment vertical="top" wrapText="1"/>
    </xf>
    <xf numFmtId="0" fontId="29" fillId="28" borderId="13" xfId="6" applyFont="1" applyFill="1" applyBorder="1" applyAlignment="1">
      <alignment horizontal="center"/>
    </xf>
    <xf numFmtId="0" fontId="29" fillId="28" borderId="18" xfId="6" applyFont="1" applyFill="1" applyBorder="1" applyAlignment="1">
      <alignment horizontal="center"/>
    </xf>
    <xf numFmtId="9" fontId="29" fillId="28" borderId="28" xfId="6" applyNumberFormat="1" applyFont="1" applyFill="1" applyBorder="1" applyAlignment="1">
      <alignment horizontal="center"/>
    </xf>
    <xf numFmtId="9" fontId="29" fillId="28" borderId="19" xfId="6" applyNumberFormat="1" applyFont="1" applyFill="1" applyBorder="1" applyAlignment="1">
      <alignment horizontal="center"/>
    </xf>
    <xf numFmtId="0" fontId="29" fillId="23" borderId="7" xfId="6" applyFont="1" applyFill="1" applyBorder="1" applyAlignment="1">
      <alignment horizontal="center"/>
    </xf>
    <xf numFmtId="0" fontId="29" fillId="23" borderId="8" xfId="6" applyFont="1" applyFill="1" applyBorder="1" applyAlignment="1">
      <alignment horizontal="center"/>
    </xf>
    <xf numFmtId="0" fontId="8" fillId="0" borderId="12" xfId="6" applyBorder="1" applyAlignment="1">
      <alignment horizontal="left"/>
    </xf>
    <xf numFmtId="0" fontId="8" fillId="0" borderId="9" xfId="6" applyBorder="1" applyAlignment="1">
      <alignment horizontal="left"/>
    </xf>
    <xf numFmtId="0" fontId="34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34" fillId="2" borderId="0" xfId="0" applyFont="1" applyFill="1" applyAlignment="1">
      <alignment horizontal="center" vertical="center" wrapText="1"/>
    </xf>
    <xf numFmtId="0" fontId="2" fillId="0" borderId="0" xfId="22" applyAlignment="1">
      <alignment horizontal="left"/>
    </xf>
    <xf numFmtId="0" fontId="1" fillId="0" borderId="0" xfId="22" applyFont="1" applyAlignment="1">
      <alignment horizontal="left"/>
    </xf>
    <xf numFmtId="0" fontId="19" fillId="2" borderId="0" xfId="22" applyFont="1" applyFill="1" applyAlignment="1">
      <alignment horizontal="center" vertical="center"/>
    </xf>
    <xf numFmtId="0" fontId="19" fillId="2" borderId="0" xfId="22" applyFont="1" applyFill="1" applyAlignment="1">
      <alignment horizontal="left" vertical="center"/>
    </xf>
    <xf numFmtId="0" fontId="19" fillId="2" borderId="0" xfId="22" applyFont="1" applyFill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39" fillId="0" borderId="0" xfId="0" applyFont="1" applyAlignment="1">
      <alignment horizontal="left" wrapText="1"/>
    </xf>
    <xf numFmtId="0" fontId="8" fillId="0" borderId="0" xfId="6" applyAlignment="1">
      <alignment horizontal="left"/>
    </xf>
    <xf numFmtId="0" fontId="8" fillId="0" borderId="0" xfId="6" applyAlignment="1">
      <alignment horizontal="center"/>
    </xf>
    <xf numFmtId="0" fontId="8" fillId="0" borderId="0" xfId="6" applyAlignment="1">
      <alignment horizontal="left" indent="1"/>
    </xf>
    <xf numFmtId="0" fontId="19" fillId="2" borderId="0" xfId="6" applyFont="1" applyFill="1" applyAlignment="1">
      <alignment horizontal="center"/>
    </xf>
    <xf numFmtId="0" fontId="35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wrapText="1"/>
    </xf>
    <xf numFmtId="0" fontId="34" fillId="2" borderId="0" xfId="6" applyFont="1" applyFill="1" applyAlignment="1">
      <alignment horizontal="center" wrapText="1"/>
    </xf>
    <xf numFmtId="0" fontId="19" fillId="2" borderId="0" xfId="6" applyFont="1" applyFill="1" applyAlignment="1">
      <alignment horizontal="center" vertical="center"/>
    </xf>
    <xf numFmtId="0" fontId="8" fillId="0" borderId="0" xfId="6" applyAlignment="1">
      <alignment wrapText="1"/>
    </xf>
    <xf numFmtId="0" fontId="35" fillId="2" borderId="0" xfId="6" applyFont="1" applyFill="1" applyAlignment="1">
      <alignment horizontal="center" wrapText="1"/>
    </xf>
    <xf numFmtId="166" fontId="8" fillId="0" borderId="0" xfId="0" applyNumberFormat="1" applyFont="1" applyAlignment="1">
      <alignment horizontal="left" vertical="center" wrapText="1"/>
    </xf>
    <xf numFmtId="0" fontId="34" fillId="2" borderId="0" xfId="6" applyFont="1" applyFill="1" applyAlignment="1">
      <alignment horizontal="center"/>
    </xf>
    <xf numFmtId="37" fontId="8" fillId="27" borderId="0" xfId="9" applyNumberFormat="1" applyFont="1" applyFill="1" applyBorder="1" applyAlignment="1">
      <alignment horizontal="left" vertical="center"/>
    </xf>
    <xf numFmtId="37" fontId="8" fillId="0" borderId="0" xfId="9" applyNumberFormat="1" applyFont="1" applyFill="1" applyBorder="1" applyAlignment="1">
      <alignment horizontal="left" vertical="center"/>
    </xf>
    <xf numFmtId="0" fontId="26" fillId="11" borderId="5" xfId="0" applyFont="1" applyFill="1" applyBorder="1" applyAlignment="1">
      <alignment horizontal="center" wrapText="1"/>
    </xf>
    <xf numFmtId="0" fontId="26" fillId="11" borderId="7" xfId="0" applyFont="1" applyFill="1" applyBorder="1" applyAlignment="1">
      <alignment horizontal="center" wrapText="1"/>
    </xf>
    <xf numFmtId="0" fontId="26" fillId="11" borderId="8" xfId="0" applyFont="1" applyFill="1" applyBorder="1" applyAlignment="1">
      <alignment horizontal="center" wrapText="1"/>
    </xf>
    <xf numFmtId="0" fontId="28" fillId="12" borderId="5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26" fillId="26" borderId="18" xfId="0" applyFont="1" applyFill="1" applyBorder="1" applyAlignment="1">
      <alignment horizontal="center" vertical="center" wrapText="1"/>
    </xf>
    <xf numFmtId="0" fontId="26" fillId="26" borderId="9" xfId="0" applyFont="1" applyFill="1" applyBorder="1" applyAlignment="1">
      <alignment horizontal="center" vertical="center" wrapText="1"/>
    </xf>
    <xf numFmtId="0" fontId="26" fillId="26" borderId="19" xfId="0" applyFont="1" applyFill="1" applyBorder="1" applyAlignment="1">
      <alignment horizontal="center" vertical="center" wrapText="1"/>
    </xf>
    <xf numFmtId="0" fontId="8" fillId="25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21" borderId="7" xfId="0" applyFont="1" applyFill="1" applyBorder="1" applyAlignment="1">
      <alignment horizontal="center" vertical="center" wrapText="1"/>
    </xf>
    <xf numFmtId="0" fontId="0" fillId="21" borderId="7" xfId="0" applyFill="1" applyBorder="1" applyAlignment="1">
      <alignment horizontal="center" vertical="center" wrapText="1"/>
    </xf>
    <xf numFmtId="0" fontId="0" fillId="21" borderId="8" xfId="0" applyFill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/>
    </xf>
    <xf numFmtId="0" fontId="26" fillId="11" borderId="4" xfId="0" applyFont="1" applyFill="1" applyBorder="1" applyAlignment="1">
      <alignment horizontal="center" wrapText="1"/>
    </xf>
    <xf numFmtId="0" fontId="31" fillId="12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1" fillId="12" borderId="7" xfId="0" applyFont="1" applyFill="1" applyBorder="1" applyAlignment="1">
      <alignment horizontal="center" vertical="center" wrapText="1"/>
    </xf>
    <xf numFmtId="0" fontId="31" fillId="12" borderId="8" xfId="0" applyFont="1" applyFill="1" applyBorder="1" applyAlignment="1">
      <alignment horizontal="center" vertical="center" wrapText="1"/>
    </xf>
    <xf numFmtId="0" fontId="30" fillId="14" borderId="7" xfId="0" applyFont="1" applyFill="1" applyBorder="1" applyAlignment="1">
      <alignment horizontal="center" vertical="center" wrapText="1"/>
    </xf>
    <xf numFmtId="0" fontId="28" fillId="14" borderId="5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4" borderId="8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vertical="center" wrapText="1"/>
    </xf>
    <xf numFmtId="9" fontId="30" fillId="12" borderId="7" xfId="0" applyNumberFormat="1" applyFont="1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30" fillId="13" borderId="5" xfId="0" applyFont="1" applyFill="1" applyBorder="1" applyAlignment="1">
      <alignment horizontal="center" vertical="center"/>
    </xf>
    <xf numFmtId="0" fontId="30" fillId="13" borderId="8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13" borderId="8" xfId="0" applyFont="1" applyFill="1" applyBorder="1" applyAlignment="1">
      <alignment horizontal="center" vertical="center" wrapText="1"/>
    </xf>
    <xf numFmtId="167" fontId="26" fillId="16" borderId="11" xfId="13" applyNumberFormat="1" applyFont="1" applyFill="1" applyBorder="1" applyAlignment="1">
      <alignment horizontal="center"/>
    </xf>
    <xf numFmtId="9" fontId="30" fillId="12" borderId="5" xfId="0" applyNumberFormat="1" applyFont="1" applyFill="1" applyBorder="1" applyAlignment="1">
      <alignment horizontal="center" vertical="center" wrapText="1"/>
    </xf>
    <xf numFmtId="9" fontId="30" fillId="12" borderId="8" xfId="0" applyNumberFormat="1" applyFont="1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/>
    </xf>
    <xf numFmtId="0" fontId="30" fillId="14" borderId="5" xfId="0" applyFont="1" applyFill="1" applyBorder="1" applyAlignment="1">
      <alignment horizontal="center" vertical="center" wrapText="1"/>
    </xf>
    <xf numFmtId="0" fontId="30" fillId="14" borderId="8" xfId="0" applyFont="1" applyFill="1" applyBorder="1" applyAlignment="1">
      <alignment horizontal="center" vertical="center" wrapText="1"/>
    </xf>
    <xf numFmtId="0" fontId="8" fillId="22" borderId="17" xfId="0" applyFont="1" applyFill="1" applyBorder="1" applyAlignment="1">
      <alignment horizontal="center" vertical="center" wrapText="1"/>
    </xf>
    <xf numFmtId="0" fontId="0" fillId="22" borderId="0" xfId="0" applyFill="1" applyAlignment="1">
      <alignment horizontal="center" vertical="center" wrapText="1"/>
    </xf>
    <xf numFmtId="164" fontId="26" fillId="16" borderId="17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5" fillId="4" borderId="5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30" fillId="14" borderId="15" xfId="0" applyFont="1" applyFill="1" applyBorder="1" applyAlignment="1">
      <alignment horizontal="center" vertical="center" wrapText="1"/>
    </xf>
    <xf numFmtId="0" fontId="30" fillId="14" borderId="16" xfId="0" applyFont="1" applyFill="1" applyBorder="1" applyAlignment="1">
      <alignment horizontal="center" vertical="center" wrapText="1"/>
    </xf>
    <xf numFmtId="0" fontId="8" fillId="19" borderId="20" xfId="0" applyFont="1" applyFill="1" applyBorder="1" applyAlignment="1">
      <alignment horizontal="center" vertical="center" wrapText="1"/>
    </xf>
    <xf numFmtId="0" fontId="8" fillId="19" borderId="21" xfId="0" applyFont="1" applyFill="1" applyBorder="1" applyAlignment="1">
      <alignment horizontal="center" vertical="center" wrapText="1"/>
    </xf>
    <xf numFmtId="0" fontId="8" fillId="19" borderId="7" xfId="0" applyFont="1" applyFill="1" applyBorder="1" applyAlignment="1">
      <alignment horizontal="center" vertical="center" wrapText="1"/>
    </xf>
    <xf numFmtId="0" fontId="8" fillId="19" borderId="8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164" fontId="26" fillId="0" borderId="10" xfId="0" applyNumberFormat="1" applyFont="1" applyBorder="1" applyAlignment="1">
      <alignment horizontal="center"/>
    </xf>
    <xf numFmtId="164" fontId="26" fillId="0" borderId="11" xfId="0" applyNumberFormat="1" applyFont="1" applyBorder="1" applyAlignment="1">
      <alignment horizontal="center"/>
    </xf>
    <xf numFmtId="164" fontId="26" fillId="0" borderId="6" xfId="0" applyNumberFormat="1" applyFont="1" applyBorder="1" applyAlignment="1">
      <alignment horizontal="center"/>
    </xf>
    <xf numFmtId="0" fontId="26" fillId="28" borderId="18" xfId="0" applyFont="1" applyFill="1" applyBorder="1" applyAlignment="1">
      <alignment horizontal="center" vertical="center" wrapText="1"/>
    </xf>
    <xf numFmtId="0" fontId="26" fillId="28" borderId="9" xfId="0" applyFont="1" applyFill="1" applyBorder="1" applyAlignment="1">
      <alignment horizontal="center" vertical="center" wrapText="1"/>
    </xf>
    <xf numFmtId="0" fontId="26" fillId="28" borderId="19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8" fillId="19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8" fillId="0" borderId="13" xfId="6" applyBorder="1" applyAlignment="1"/>
    <xf numFmtId="0" fontId="8" fillId="0" borderId="18" xfId="6" applyBorder="1" applyAlignment="1"/>
    <xf numFmtId="0" fontId="8" fillId="0" borderId="10" xfId="6" applyBorder="1" applyAlignment="1"/>
    <xf numFmtId="0" fontId="8" fillId="0" borderId="6" xfId="6" applyBorder="1" applyAlignment="1"/>
    <xf numFmtId="0" fontId="8" fillId="0" borderId="28" xfId="6" applyBorder="1" applyAlignment="1"/>
    <xf numFmtId="0" fontId="8" fillId="0" borderId="19" xfId="6" applyBorder="1" applyAlignment="1"/>
    <xf numFmtId="0" fontId="8" fillId="0" borderId="12" xfId="6" applyBorder="1" applyAlignment="1"/>
    <xf numFmtId="0" fontId="8" fillId="0" borderId="9" xfId="6" applyBorder="1" applyAlignment="1"/>
    <xf numFmtId="0" fontId="0" fillId="0" borderId="11" xfId="0" applyBorder="1" applyAlignment="1"/>
  </cellXfs>
  <cellStyles count="25">
    <cellStyle name="Comma" xfId="14" builtinId="3"/>
    <cellStyle name="Comma 2" xfId="9" xr:uid="{00000000-0005-0000-0000-000000000000}"/>
    <cellStyle name="Comma 3" xfId="11" xr:uid="{00000000-0005-0000-0000-000001000000}"/>
    <cellStyle name="Comma 4" xfId="24" xr:uid="{8CEDD70F-EA5E-A64D-9839-2E3DC1F7F502}"/>
    <cellStyle name="Currency" xfId="13" builtinId="4"/>
    <cellStyle name="Currency 2" xfId="12" xr:uid="{00000000-0005-0000-0000-000003000000}"/>
    <cellStyle name="Currency 2 2" xfId="18" xr:uid="{8AD81E22-B143-AD4C-AFED-BB7E08E28312}"/>
    <cellStyle name="Currency 3" xfId="16" xr:uid="{725B765F-C098-F247-9BBF-D31B501748A6}"/>
    <cellStyle name="Currency 9" xfId="20" xr:uid="{E99B364C-F86A-E848-9CCA-937464F47623}"/>
    <cellStyle name="Currency 9 2" xfId="23" xr:uid="{2A77128C-9CA9-C141-A8EA-DDDB679A5207}"/>
    <cellStyle name="Normal" xfId="0" builtinId="0"/>
    <cellStyle name="Normal 10" xfId="10" xr:uid="{00000000-0005-0000-0000-000005000000}"/>
    <cellStyle name="Normal 11" xfId="15" xr:uid="{A2F7C1C7-B194-DB4A-AF51-4880520FDF46}"/>
    <cellStyle name="Normal 17" xfId="19" xr:uid="{9A3532D7-454F-E14F-B1C3-A5F46E454BEB}"/>
    <cellStyle name="Normal 17 2" xfId="22" xr:uid="{1740E40B-6992-2543-B1AF-2394A645C094}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6" xr:uid="{00000000-0005-0000-0000-000009000000}"/>
    <cellStyle name="Normal 6" xfId="7" xr:uid="{00000000-0005-0000-0000-00000A000000}"/>
    <cellStyle name="Normal 7" xfId="4" xr:uid="{00000000-0005-0000-0000-00000B000000}"/>
    <cellStyle name="Normal 8" xfId="5" xr:uid="{00000000-0005-0000-0000-00000C000000}"/>
    <cellStyle name="Normal 9" xfId="8" xr:uid="{00000000-0005-0000-0000-00000D000000}"/>
    <cellStyle name="Percent" xfId="17" builtinId="5"/>
    <cellStyle name="Percent 2 2" xfId="21" xr:uid="{CFB1E97B-4950-F847-88A2-83827D194439}"/>
  </cellStyles>
  <dxfs count="3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2F2F2"/>
      <color rgb="FFB7423F"/>
      <color rgb="FFC04B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emensnam-my.sharepoint.com/personal/kevin_stilwell_brightlysoftware_com/Documents/Documents/Product/Pricing/2025%20Price%20Books/Build/New/2025%20Price%20Book%20-%20Education%20CURRENT.xlsx" TargetMode="External"/><Relationship Id="rId1" Type="http://schemas.openxmlformats.org/officeDocument/2006/relationships/externalLinkPath" Target="2025%20Price%20Book%20-%20Education%20CURR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Log"/>
      <sheetName val="Purchasing Information"/>
      <sheetName val="Work &amp; Asset"/>
      <sheetName val="Work &amp; Asset (Other)"/>
      <sheetName val="Asset Performance Monitoring"/>
      <sheetName val="Strategic Asset Management"/>
      <sheetName val="Energy"/>
      <sheetName val="Event Manager"/>
      <sheetName val="Technology"/>
      <sheetName val="Events Other (K12)"/>
      <sheetName val="Services"/>
      <sheetName val="Implementation"/>
      <sheetName val="Vendor Services"/>
      <sheetName val="Legacy.Renewals Only"/>
      <sheetName val="Legacy Energy Renewals only"/>
      <sheetName val="Legacy Energy Core-P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Dude Solutions">
      <a:dk1>
        <a:srgbClr val="000000"/>
      </a:dk1>
      <a:lt1>
        <a:srgbClr val="FFFFFF"/>
      </a:lt1>
      <a:dk2>
        <a:srgbClr val="53585F"/>
      </a:dk2>
      <a:lt2>
        <a:srgbClr val="DCDEE0"/>
      </a:lt2>
      <a:accent1>
        <a:srgbClr val="FF6B4B"/>
      </a:accent1>
      <a:accent2>
        <a:srgbClr val="174F5C"/>
      </a:accent2>
      <a:accent3>
        <a:srgbClr val="92B9DB"/>
      </a:accent3>
      <a:accent4>
        <a:srgbClr val="D0E1EB"/>
      </a:accent4>
      <a:accent5>
        <a:srgbClr val="6A8B9F"/>
      </a:accent5>
      <a:accent6>
        <a:srgbClr val="173A4C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A6D3E-5AAC-0641-B0AF-83F58DD19E6D}">
  <sheetPr codeName="Sheet15"/>
  <dimension ref="A1:K81"/>
  <sheetViews>
    <sheetView tabSelected="1" zoomScaleNormal="100" workbookViewId="0">
      <selection sqref="A1:K2"/>
    </sheetView>
  </sheetViews>
  <sheetFormatPr defaultColWidth="9.140625" defaultRowHeight="12.95"/>
  <cols>
    <col min="1" max="1" width="9.140625" style="35"/>
    <col min="2" max="2" width="36.7109375" style="35" customWidth="1"/>
    <col min="3" max="4" width="9.140625" style="35"/>
    <col min="5" max="5" width="22.140625" style="35" customWidth="1"/>
    <col min="6" max="7" width="9.140625" style="35"/>
    <col min="8" max="8" width="20.7109375" style="35" customWidth="1"/>
    <col min="9" max="10" width="9.140625" style="35"/>
    <col min="11" max="11" width="42.85546875" style="35" customWidth="1"/>
    <col min="12" max="16384" width="9.140625" style="35"/>
  </cols>
  <sheetData>
    <row r="1" spans="1:11" ht="15.75" customHeight="1">
      <c r="A1" s="318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20"/>
    </row>
    <row r="2" spans="1:11" ht="15.75" customHeight="1" thickBot="1">
      <c r="A2" s="321"/>
      <c r="B2" s="322"/>
      <c r="C2" s="322"/>
      <c r="D2" s="322"/>
      <c r="E2" s="322"/>
      <c r="F2" s="322"/>
      <c r="G2" s="322"/>
      <c r="H2" s="322"/>
      <c r="I2" s="322"/>
      <c r="J2" s="322"/>
      <c r="K2" s="323"/>
    </row>
    <row r="3" spans="1:11" ht="15.75" customHeight="1"/>
    <row r="4" spans="1:11" ht="15.75" customHeight="1">
      <c r="A4" s="324" t="s">
        <v>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</row>
    <row r="5" spans="1:11">
      <c r="A5" s="324"/>
      <c r="B5" s="324"/>
      <c r="C5" s="324"/>
      <c r="D5" s="324"/>
      <c r="E5" s="324"/>
      <c r="F5" s="324"/>
      <c r="G5" s="324"/>
      <c r="H5" s="324"/>
      <c r="I5" s="324"/>
      <c r="J5" s="324"/>
      <c r="K5" s="324"/>
    </row>
    <row r="7" spans="1:11" ht="15.95">
      <c r="A7" s="325" t="s">
        <v>2</v>
      </c>
      <c r="B7" s="326"/>
      <c r="C7" s="131"/>
      <c r="D7" s="325" t="s">
        <v>3</v>
      </c>
      <c r="E7" s="326"/>
      <c r="F7" s="131"/>
      <c r="G7" s="325" t="s">
        <v>4</v>
      </c>
      <c r="H7" s="326"/>
      <c r="I7" s="132"/>
      <c r="J7" s="325" t="s">
        <v>5</v>
      </c>
      <c r="K7" s="326"/>
    </row>
    <row r="8" spans="1:11" ht="15.95">
      <c r="A8" s="327">
        <v>0.23</v>
      </c>
      <c r="B8" s="328"/>
      <c r="C8" s="131"/>
      <c r="D8" s="327" t="s">
        <v>6</v>
      </c>
      <c r="E8" s="328"/>
      <c r="F8" s="131"/>
      <c r="G8" s="327">
        <v>0.03</v>
      </c>
      <c r="H8" s="328"/>
      <c r="I8" s="133"/>
      <c r="J8" s="327">
        <v>0.05</v>
      </c>
      <c r="K8" s="328"/>
    </row>
    <row r="9" spans="1:11" ht="15.95">
      <c r="A9" s="329" t="s">
        <v>7</v>
      </c>
      <c r="B9" s="329"/>
      <c r="C9" s="131"/>
      <c r="D9" s="330" t="s">
        <v>7</v>
      </c>
      <c r="E9" s="330"/>
      <c r="F9" s="131"/>
      <c r="G9" s="330" t="s">
        <v>7</v>
      </c>
      <c r="H9" s="330"/>
      <c r="I9" s="132"/>
      <c r="J9" s="329" t="s">
        <v>7</v>
      </c>
      <c r="K9" s="329"/>
    </row>
    <row r="10" spans="1:11">
      <c r="A10" s="429" t="s">
        <v>8</v>
      </c>
      <c r="B10" s="430"/>
      <c r="D10" s="429" t="s">
        <v>9</v>
      </c>
      <c r="E10" s="430"/>
      <c r="G10" s="431" t="s">
        <v>10</v>
      </c>
      <c r="H10" s="432"/>
      <c r="J10" s="429" t="s">
        <v>11</v>
      </c>
      <c r="K10" s="430"/>
    </row>
    <row r="11" spans="1:11" ht="12.75" customHeight="1">
      <c r="A11" s="331" t="s">
        <v>12</v>
      </c>
      <c r="B11" s="332"/>
      <c r="D11" s="433" t="s">
        <v>13</v>
      </c>
      <c r="E11" s="434"/>
      <c r="J11" s="435" t="s">
        <v>14</v>
      </c>
      <c r="K11" s="436"/>
    </row>
    <row r="12" spans="1:11">
      <c r="A12" s="435" t="s">
        <v>15</v>
      </c>
      <c r="B12" s="436"/>
      <c r="J12" s="435" t="s">
        <v>16</v>
      </c>
      <c r="K12" s="436"/>
    </row>
    <row r="13" spans="1:11" ht="12.75" customHeight="1">
      <c r="A13" s="331" t="s">
        <v>17</v>
      </c>
      <c r="B13" s="332"/>
      <c r="J13" s="435" t="s">
        <v>18</v>
      </c>
      <c r="K13" s="436"/>
    </row>
    <row r="14" spans="1:11">
      <c r="A14" s="331" t="s">
        <v>19</v>
      </c>
      <c r="B14" s="332"/>
      <c r="J14" s="435" t="s">
        <v>20</v>
      </c>
      <c r="K14" s="436"/>
    </row>
    <row r="15" spans="1:11">
      <c r="A15" s="331" t="s">
        <v>21</v>
      </c>
      <c r="B15" s="332"/>
      <c r="J15" s="435" t="s">
        <v>22</v>
      </c>
      <c r="K15" s="436"/>
    </row>
    <row r="16" spans="1:11">
      <c r="A16" s="331" t="s">
        <v>23</v>
      </c>
      <c r="B16" s="332"/>
      <c r="J16" s="435" t="s">
        <v>24</v>
      </c>
      <c r="K16" s="436"/>
    </row>
    <row r="17" spans="1:11">
      <c r="A17" s="331" t="s">
        <v>25</v>
      </c>
      <c r="B17" s="332"/>
      <c r="J17" s="435" t="s">
        <v>26</v>
      </c>
      <c r="K17" s="436"/>
    </row>
    <row r="18" spans="1:11">
      <c r="A18" s="331" t="s">
        <v>27</v>
      </c>
      <c r="B18" s="332"/>
      <c r="J18" s="435" t="s">
        <v>28</v>
      </c>
      <c r="K18" s="436"/>
    </row>
    <row r="19" spans="1:11">
      <c r="A19" s="331" t="s">
        <v>29</v>
      </c>
      <c r="B19" s="332"/>
      <c r="J19" s="435" t="s">
        <v>30</v>
      </c>
      <c r="K19" s="436"/>
    </row>
    <row r="20" spans="1:11">
      <c r="A20" s="331" t="s">
        <v>31</v>
      </c>
      <c r="B20" s="332"/>
      <c r="J20" s="136" t="s">
        <v>32</v>
      </c>
      <c r="K20" s="137"/>
    </row>
    <row r="21" spans="1:11">
      <c r="A21" s="435" t="s">
        <v>33</v>
      </c>
      <c r="B21" s="436"/>
      <c r="J21" s="435" t="s">
        <v>34</v>
      </c>
      <c r="K21" s="436"/>
    </row>
    <row r="22" spans="1:11">
      <c r="A22" s="331" t="s">
        <v>35</v>
      </c>
      <c r="B22" s="332"/>
      <c r="J22" s="136" t="s">
        <v>36</v>
      </c>
      <c r="K22" s="137"/>
    </row>
    <row r="23" spans="1:11">
      <c r="A23" s="331" t="s">
        <v>37</v>
      </c>
      <c r="B23" s="332"/>
      <c r="J23" s="136" t="s">
        <v>38</v>
      </c>
      <c r="K23" s="137"/>
    </row>
    <row r="24" spans="1:11">
      <c r="A24" s="331" t="s">
        <v>39</v>
      </c>
      <c r="B24" s="332"/>
      <c r="J24" s="136" t="s">
        <v>40</v>
      </c>
      <c r="K24" s="137"/>
    </row>
    <row r="25" spans="1:11">
      <c r="A25" s="435" t="s">
        <v>41</v>
      </c>
      <c r="B25" s="436"/>
      <c r="J25" s="134" t="s">
        <v>42</v>
      </c>
      <c r="K25" s="135"/>
    </row>
    <row r="26" spans="1:11">
      <c r="A26" s="331" t="s">
        <v>43</v>
      </c>
      <c r="B26" s="332"/>
    </row>
    <row r="27" spans="1:11">
      <c r="A27" s="331" t="s">
        <v>44</v>
      </c>
      <c r="B27" s="332"/>
    </row>
    <row r="28" spans="1:11">
      <c r="A28" s="331" t="s">
        <v>45</v>
      </c>
      <c r="B28" s="332"/>
    </row>
    <row r="29" spans="1:11">
      <c r="A29" s="331" t="s">
        <v>46</v>
      </c>
      <c r="B29" s="332"/>
    </row>
    <row r="30" spans="1:11">
      <c r="A30" s="435" t="s">
        <v>47</v>
      </c>
      <c r="B30" s="436"/>
    </row>
    <row r="31" spans="1:11">
      <c r="A31" s="331" t="s">
        <v>48</v>
      </c>
      <c r="B31" s="332"/>
    </row>
    <row r="32" spans="1:11">
      <c r="A32" s="435" t="s">
        <v>49</v>
      </c>
      <c r="B32" s="436"/>
    </row>
    <row r="33" spans="1:2">
      <c r="A33" s="435" t="s">
        <v>50</v>
      </c>
      <c r="B33" s="436"/>
    </row>
    <row r="34" spans="1:2">
      <c r="A34" s="435" t="s">
        <v>51</v>
      </c>
      <c r="B34" s="436"/>
    </row>
    <row r="35" spans="1:2">
      <c r="A35" s="435" t="s">
        <v>52</v>
      </c>
      <c r="B35" s="436"/>
    </row>
    <row r="36" spans="1:2">
      <c r="A36" s="331" t="s">
        <v>53</v>
      </c>
      <c r="B36" s="332"/>
    </row>
    <row r="37" spans="1:2">
      <c r="A37" s="331" t="s">
        <v>54</v>
      </c>
      <c r="B37" s="332"/>
    </row>
    <row r="38" spans="1:2">
      <c r="A38" s="331" t="s">
        <v>55</v>
      </c>
      <c r="B38" s="332"/>
    </row>
    <row r="39" spans="1:2">
      <c r="A39" s="435" t="s">
        <v>56</v>
      </c>
      <c r="B39" s="436"/>
    </row>
    <row r="40" spans="1:2">
      <c r="A40" s="435" t="s">
        <v>57</v>
      </c>
      <c r="B40" s="436"/>
    </row>
    <row r="41" spans="1:2">
      <c r="A41" s="435" t="s">
        <v>58</v>
      </c>
      <c r="B41" s="436"/>
    </row>
    <row r="42" spans="1:2">
      <c r="A42" s="331" t="s">
        <v>59</v>
      </c>
      <c r="B42" s="332"/>
    </row>
    <row r="43" spans="1:2">
      <c r="A43" s="435" t="s">
        <v>60</v>
      </c>
      <c r="B43" s="436"/>
    </row>
    <row r="44" spans="1:2">
      <c r="A44" s="331" t="s">
        <v>61</v>
      </c>
      <c r="B44" s="332"/>
    </row>
    <row r="45" spans="1:2">
      <c r="A45" s="331" t="s">
        <v>62</v>
      </c>
      <c r="B45" s="332"/>
    </row>
    <row r="46" spans="1:2">
      <c r="A46" s="331" t="s">
        <v>63</v>
      </c>
      <c r="B46" s="332"/>
    </row>
    <row r="47" spans="1:2">
      <c r="A47" s="331" t="s">
        <v>64</v>
      </c>
      <c r="B47" s="332"/>
    </row>
    <row r="48" spans="1:2">
      <c r="A48" s="331" t="s">
        <v>65</v>
      </c>
      <c r="B48" s="332"/>
    </row>
    <row r="49" spans="1:2">
      <c r="A49" s="331" t="s">
        <v>66</v>
      </c>
      <c r="B49" s="332"/>
    </row>
    <row r="50" spans="1:2">
      <c r="A50" s="331" t="s">
        <v>67</v>
      </c>
      <c r="B50" s="332"/>
    </row>
    <row r="51" spans="1:2">
      <c r="A51" s="331" t="s">
        <v>68</v>
      </c>
      <c r="B51" s="332"/>
    </row>
    <row r="52" spans="1:2">
      <c r="A52" s="331" t="s">
        <v>69</v>
      </c>
      <c r="B52" s="332"/>
    </row>
    <row r="53" spans="1:2">
      <c r="A53" s="331" t="s">
        <v>70</v>
      </c>
      <c r="B53" s="332"/>
    </row>
    <row r="54" spans="1:2">
      <c r="A54" s="331" t="s">
        <v>71</v>
      </c>
      <c r="B54" s="332"/>
    </row>
    <row r="55" spans="1:2">
      <c r="A55" s="331" t="s">
        <v>72</v>
      </c>
      <c r="B55" s="332"/>
    </row>
    <row r="56" spans="1:2">
      <c r="A56" s="435" t="s">
        <v>73</v>
      </c>
      <c r="B56" s="436"/>
    </row>
    <row r="57" spans="1:2">
      <c r="A57" s="331" t="s">
        <v>74</v>
      </c>
      <c r="B57" s="332"/>
    </row>
    <row r="58" spans="1:2">
      <c r="A58" s="435" t="s">
        <v>75</v>
      </c>
      <c r="B58" s="436"/>
    </row>
    <row r="59" spans="1:2">
      <c r="A59" s="331" t="s">
        <v>76</v>
      </c>
      <c r="B59" s="332"/>
    </row>
    <row r="60" spans="1:2">
      <c r="A60" s="435" t="s">
        <v>77</v>
      </c>
      <c r="B60" s="436"/>
    </row>
    <row r="61" spans="1:2">
      <c r="A61" s="331" t="s">
        <v>78</v>
      </c>
      <c r="B61" s="332"/>
    </row>
    <row r="62" spans="1:2">
      <c r="A62" s="331" t="s">
        <v>79</v>
      </c>
      <c r="B62" s="332"/>
    </row>
    <row r="63" spans="1:2">
      <c r="A63" s="331" t="s">
        <v>80</v>
      </c>
      <c r="B63" s="332"/>
    </row>
    <row r="64" spans="1:2">
      <c r="A64" s="331" t="s">
        <v>81</v>
      </c>
      <c r="B64" s="332"/>
    </row>
    <row r="65" spans="1:2">
      <c r="A65" s="435" t="s">
        <v>82</v>
      </c>
      <c r="B65" s="436"/>
    </row>
    <row r="66" spans="1:2">
      <c r="A66" s="435" t="s">
        <v>83</v>
      </c>
      <c r="B66" s="436"/>
    </row>
    <row r="67" spans="1:2">
      <c r="A67" s="435" t="s">
        <v>84</v>
      </c>
      <c r="B67" s="436"/>
    </row>
    <row r="68" spans="1:2">
      <c r="A68" s="435" t="s">
        <v>85</v>
      </c>
      <c r="B68" s="436"/>
    </row>
    <row r="69" spans="1:2">
      <c r="A69" s="435" t="s">
        <v>86</v>
      </c>
      <c r="B69" s="436"/>
    </row>
    <row r="70" spans="1:2">
      <c r="A70" s="435" t="s">
        <v>87</v>
      </c>
      <c r="B70" s="436"/>
    </row>
    <row r="71" spans="1:2">
      <c r="A71" s="331" t="s">
        <v>88</v>
      </c>
      <c r="B71" s="332"/>
    </row>
    <row r="72" spans="1:2">
      <c r="A72" s="331" t="s">
        <v>89</v>
      </c>
      <c r="B72" s="332"/>
    </row>
    <row r="73" spans="1:2">
      <c r="A73" s="331" t="s">
        <v>90</v>
      </c>
      <c r="B73" s="332"/>
    </row>
    <row r="74" spans="1:2">
      <c r="A74" s="331" t="s">
        <v>91</v>
      </c>
      <c r="B74" s="332"/>
    </row>
    <row r="75" spans="1:2" ht="11.1" customHeight="1">
      <c r="A75" s="331" t="s">
        <v>92</v>
      </c>
      <c r="B75" s="332"/>
    </row>
    <row r="76" spans="1:2">
      <c r="A76" s="331" t="s">
        <v>93</v>
      </c>
      <c r="B76" s="332"/>
    </row>
    <row r="77" spans="1:2">
      <c r="A77" s="331" t="s">
        <v>94</v>
      </c>
      <c r="B77" s="332"/>
    </row>
    <row r="78" spans="1:2">
      <c r="A78" s="331" t="s">
        <v>95</v>
      </c>
      <c r="B78" s="332"/>
    </row>
    <row r="79" spans="1:2">
      <c r="A79" s="331" t="s">
        <v>96</v>
      </c>
      <c r="B79" s="332"/>
    </row>
    <row r="80" spans="1:2">
      <c r="A80" s="331" t="s">
        <v>97</v>
      </c>
      <c r="B80" s="332"/>
    </row>
    <row r="81" spans="1:1">
      <c r="A81" s="136"/>
    </row>
  </sheetData>
  <mergeCells count="99">
    <mergeCell ref="A77:B77"/>
    <mergeCell ref="A78:B78"/>
    <mergeCell ref="A79:B79"/>
    <mergeCell ref="A80:B80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3:B63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7:B27"/>
    <mergeCell ref="A18:B18"/>
    <mergeCell ref="J18:K18"/>
    <mergeCell ref="A19:B19"/>
    <mergeCell ref="J19:K19"/>
    <mergeCell ref="A20:B20"/>
    <mergeCell ref="A21:B21"/>
    <mergeCell ref="J21:K21"/>
    <mergeCell ref="A22:B22"/>
    <mergeCell ref="A23:B23"/>
    <mergeCell ref="A24:B24"/>
    <mergeCell ref="A25:B25"/>
    <mergeCell ref="A26:B26"/>
    <mergeCell ref="A15:B15"/>
    <mergeCell ref="J15:K15"/>
    <mergeCell ref="A16:B16"/>
    <mergeCell ref="J16:K16"/>
    <mergeCell ref="A17:B17"/>
    <mergeCell ref="J17:K17"/>
    <mergeCell ref="A12:B12"/>
    <mergeCell ref="J12:K12"/>
    <mergeCell ref="A13:B13"/>
    <mergeCell ref="J13:K13"/>
    <mergeCell ref="A14:B14"/>
    <mergeCell ref="J14:K14"/>
    <mergeCell ref="A10:B10"/>
    <mergeCell ref="D10:E10"/>
    <mergeCell ref="G10:H10"/>
    <mergeCell ref="J10:K10"/>
    <mergeCell ref="A11:B11"/>
    <mergeCell ref="D11:E11"/>
    <mergeCell ref="J11:K11"/>
    <mergeCell ref="A8:B8"/>
    <mergeCell ref="D8:E8"/>
    <mergeCell ref="G8:H8"/>
    <mergeCell ref="J8:K8"/>
    <mergeCell ref="A9:B9"/>
    <mergeCell ref="D9:E9"/>
    <mergeCell ref="G9:H9"/>
    <mergeCell ref="J9:K9"/>
    <mergeCell ref="A1:K2"/>
    <mergeCell ref="A4:K5"/>
    <mergeCell ref="A7:B7"/>
    <mergeCell ref="D7:E7"/>
    <mergeCell ref="G7:H7"/>
    <mergeCell ref="J7:K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L47"/>
  <sheetViews>
    <sheetView zoomScaleNormal="100" workbookViewId="0"/>
  </sheetViews>
  <sheetFormatPr defaultColWidth="8.85546875" defaultRowHeight="12.95"/>
  <cols>
    <col min="1" max="1" width="1.7109375" style="113" customWidth="1"/>
    <col min="2" max="2" width="69" style="113" customWidth="1"/>
    <col min="3" max="3" width="10.28515625" style="266" customWidth="1"/>
    <col min="4" max="4" width="43.42578125" style="266" customWidth="1"/>
    <col min="5" max="5" width="8.85546875" style="113" customWidth="1"/>
    <col min="6" max="7" width="8.85546875" style="113"/>
    <col min="8" max="12" width="8.85546875" style="113" customWidth="1"/>
    <col min="13" max="14" width="8.85546875" style="113"/>
    <col min="15" max="15" width="8.85546875" style="113" customWidth="1"/>
    <col min="16" max="16384" width="8.85546875" style="113"/>
  </cols>
  <sheetData>
    <row r="1" spans="2:12">
      <c r="B1" s="254"/>
      <c r="C1" s="255"/>
      <c r="D1" s="255"/>
    </row>
    <row r="2" spans="2:12" ht="18.95" customHeight="1">
      <c r="B2" s="256" t="s">
        <v>321</v>
      </c>
      <c r="C2" s="257"/>
      <c r="D2" s="257"/>
      <c r="F2" s="112"/>
      <c r="G2" s="112"/>
      <c r="H2" s="112"/>
      <c r="I2" s="117"/>
      <c r="J2" s="117"/>
      <c r="K2" s="117"/>
      <c r="L2" s="117"/>
    </row>
    <row r="3" spans="2:12" ht="27.95" customHeight="1">
      <c r="B3" s="258" t="s">
        <v>322</v>
      </c>
      <c r="C3" s="259" t="s">
        <v>207</v>
      </c>
      <c r="D3" s="259" t="s">
        <v>323</v>
      </c>
      <c r="F3" s="112"/>
      <c r="G3" s="112"/>
      <c r="H3" s="112"/>
      <c r="I3" s="114"/>
      <c r="J3" s="114"/>
      <c r="K3" s="115"/>
      <c r="L3" s="115"/>
    </row>
    <row r="4" spans="2:12" ht="11.1" customHeight="1">
      <c r="C4" s="113"/>
      <c r="D4" s="113"/>
      <c r="F4" s="112"/>
      <c r="G4" s="112"/>
      <c r="H4" s="112"/>
      <c r="I4" s="115"/>
      <c r="J4" s="115"/>
      <c r="K4" s="115"/>
      <c r="L4" s="115"/>
    </row>
    <row r="5" spans="2:12" ht="12.95" customHeight="1">
      <c r="B5" s="260" t="s">
        <v>324</v>
      </c>
      <c r="C5" s="261" t="s">
        <v>132</v>
      </c>
      <c r="D5" s="262"/>
      <c r="F5" s="116"/>
      <c r="G5" s="116"/>
      <c r="H5" s="116"/>
      <c r="I5" s="116"/>
      <c r="J5" s="116"/>
      <c r="K5" s="116"/>
      <c r="L5" s="116"/>
    </row>
    <row r="6" spans="2:12" ht="12.95" customHeight="1">
      <c r="B6" s="260" t="s">
        <v>325</v>
      </c>
      <c r="C6" s="261">
        <v>4720</v>
      </c>
      <c r="D6" s="262"/>
      <c r="F6" s="118"/>
      <c r="G6" s="118"/>
      <c r="I6" s="119"/>
      <c r="J6" s="119"/>
      <c r="K6" s="119"/>
      <c r="L6" s="119"/>
    </row>
    <row r="7" spans="2:12" ht="12.95" customHeight="1">
      <c r="B7" s="260" t="s">
        <v>326</v>
      </c>
      <c r="C7" s="261">
        <v>1575</v>
      </c>
      <c r="D7" s="262"/>
      <c r="F7" s="118"/>
      <c r="G7" s="118"/>
      <c r="I7" s="119"/>
      <c r="J7" s="119"/>
      <c r="K7" s="119"/>
      <c r="L7" s="119"/>
    </row>
    <row r="8" spans="2:12" ht="12.95" customHeight="1">
      <c r="B8" s="260" t="s">
        <v>327</v>
      </c>
      <c r="C8" s="261">
        <v>1575</v>
      </c>
      <c r="D8" s="262"/>
      <c r="F8" s="118"/>
      <c r="G8" s="118"/>
      <c r="I8" s="119"/>
      <c r="J8" s="119"/>
      <c r="K8" s="119"/>
      <c r="L8" s="119"/>
    </row>
    <row r="9" spans="2:12" ht="12.95" customHeight="1">
      <c r="B9" s="260" t="s">
        <v>328</v>
      </c>
      <c r="C9" s="261">
        <v>1575</v>
      </c>
      <c r="D9" s="263" t="s">
        <v>329</v>
      </c>
    </row>
    <row r="10" spans="2:12" ht="12.95" customHeight="1">
      <c r="B10" s="260" t="s">
        <v>330</v>
      </c>
      <c r="C10" s="261" t="s">
        <v>132</v>
      </c>
      <c r="D10" s="262" t="s">
        <v>331</v>
      </c>
      <c r="F10" s="118"/>
      <c r="G10" s="118"/>
      <c r="I10" s="120"/>
      <c r="J10" s="120"/>
      <c r="K10" s="120"/>
      <c r="L10" s="120"/>
    </row>
    <row r="11" spans="2:12" ht="12.95" customHeight="1">
      <c r="B11" s="260" t="s">
        <v>332</v>
      </c>
      <c r="C11" s="261" t="s">
        <v>132</v>
      </c>
      <c r="D11" s="262"/>
      <c r="F11" s="118"/>
      <c r="G11" s="118"/>
      <c r="I11" s="120"/>
      <c r="J11" s="120"/>
      <c r="K11" s="120"/>
      <c r="L11" s="120"/>
    </row>
    <row r="12" spans="2:12" ht="12.95" customHeight="1">
      <c r="B12" s="260" t="s">
        <v>333</v>
      </c>
      <c r="C12" s="261">
        <v>2378.25</v>
      </c>
      <c r="D12" s="262" t="s">
        <v>334</v>
      </c>
      <c r="F12" s="118"/>
      <c r="G12" s="118"/>
      <c r="I12" s="120"/>
      <c r="J12" s="120"/>
      <c r="K12" s="120"/>
      <c r="L12" s="120"/>
    </row>
    <row r="13" spans="2:12" ht="12.95" customHeight="1">
      <c r="B13" s="260" t="s">
        <v>335</v>
      </c>
      <c r="C13" s="261">
        <v>1500</v>
      </c>
      <c r="D13" s="262"/>
      <c r="F13" s="118"/>
      <c r="G13" s="118"/>
      <c r="I13" s="120"/>
      <c r="J13" s="120"/>
      <c r="K13" s="120"/>
      <c r="L13" s="120"/>
    </row>
    <row r="14" spans="2:12" ht="12.95" customHeight="1">
      <c r="B14" s="260" t="s">
        <v>336</v>
      </c>
      <c r="C14" s="261" t="s">
        <v>132</v>
      </c>
      <c r="D14" s="262"/>
      <c r="F14" s="118"/>
      <c r="G14" s="118"/>
      <c r="I14" s="264"/>
      <c r="J14" s="264"/>
      <c r="K14" s="264"/>
      <c r="L14" s="264"/>
    </row>
    <row r="15" spans="2:12" ht="12.95" customHeight="1">
      <c r="B15" s="260" t="s">
        <v>337</v>
      </c>
      <c r="C15" s="261">
        <v>800</v>
      </c>
      <c r="D15" s="262"/>
      <c r="F15" s="118"/>
      <c r="G15" s="118"/>
      <c r="I15" s="264"/>
      <c r="J15" s="264"/>
      <c r="K15" s="264"/>
      <c r="L15" s="264"/>
    </row>
    <row r="16" spans="2:12" ht="12.95" customHeight="1">
      <c r="B16" s="260" t="s">
        <v>338</v>
      </c>
      <c r="C16" s="261" t="s">
        <v>132</v>
      </c>
      <c r="D16" s="262"/>
    </row>
    <row r="17" spans="2:12" ht="12.95" customHeight="1">
      <c r="B17" s="260" t="s">
        <v>339</v>
      </c>
      <c r="C17" s="261" t="s">
        <v>132</v>
      </c>
      <c r="D17" s="262"/>
      <c r="F17" s="118"/>
      <c r="G17" s="118"/>
      <c r="I17" s="264"/>
      <c r="J17" s="264"/>
      <c r="K17" s="264"/>
      <c r="L17" s="264"/>
    </row>
    <row r="18" spans="2:12" ht="12.95" customHeight="1">
      <c r="B18" s="260" t="s">
        <v>340</v>
      </c>
      <c r="C18" s="261" t="s">
        <v>132</v>
      </c>
      <c r="D18" s="262"/>
      <c r="F18" s="118"/>
      <c r="G18" s="118"/>
      <c r="I18" s="264"/>
      <c r="J18" s="264"/>
      <c r="K18" s="264"/>
      <c r="L18" s="264"/>
    </row>
    <row r="19" spans="2:12" ht="12.75">
      <c r="B19" s="265"/>
      <c r="F19" s="118"/>
      <c r="G19" s="118"/>
    </row>
    <row r="20" spans="2:12" ht="12.95" customHeight="1">
      <c r="B20" s="256" t="s">
        <v>341</v>
      </c>
      <c r="C20" s="257"/>
      <c r="D20" s="257"/>
      <c r="F20" s="112"/>
      <c r="G20" s="112"/>
      <c r="H20" s="112"/>
    </row>
    <row r="21" spans="2:12" ht="12.95" customHeight="1">
      <c r="B21" s="267" t="s">
        <v>322</v>
      </c>
      <c r="C21" s="259" t="s">
        <v>207</v>
      </c>
      <c r="D21" s="259" t="s">
        <v>323</v>
      </c>
      <c r="F21" s="112"/>
      <c r="G21" s="112"/>
      <c r="H21" s="112"/>
      <c r="I21" s="114"/>
      <c r="J21" s="114"/>
      <c r="K21" s="115"/>
      <c r="L21" s="115"/>
    </row>
    <row r="22" spans="2:12" ht="12.95" customHeight="1">
      <c r="C22" s="113"/>
      <c r="D22" s="113"/>
      <c r="F22" s="112"/>
      <c r="G22" s="112"/>
      <c r="H22" s="112"/>
      <c r="I22" s="112"/>
      <c r="J22" s="115"/>
      <c r="K22" s="112"/>
      <c r="L22" s="112"/>
    </row>
    <row r="23" spans="2:12" ht="12.95" customHeight="1">
      <c r="B23" s="265" t="s">
        <v>342</v>
      </c>
      <c r="C23" s="261">
        <v>606</v>
      </c>
      <c r="D23" s="113"/>
      <c r="F23" s="112"/>
      <c r="G23" s="112"/>
      <c r="H23" s="112"/>
      <c r="I23" s="112"/>
      <c r="J23" s="115"/>
      <c r="K23" s="112"/>
      <c r="L23" s="112"/>
    </row>
    <row r="24" spans="2:12" ht="12.95" customHeight="1">
      <c r="B24" s="265" t="s">
        <v>343</v>
      </c>
      <c r="C24" s="261" t="s">
        <v>132</v>
      </c>
      <c r="D24" s="261"/>
      <c r="F24" s="116"/>
      <c r="G24" s="116"/>
      <c r="H24" s="116"/>
      <c r="I24" s="116"/>
      <c r="J24" s="116"/>
      <c r="K24" s="116"/>
      <c r="L24" s="116"/>
    </row>
    <row r="25" spans="2:12" ht="14.1">
      <c r="B25" s="265" t="s">
        <v>344</v>
      </c>
      <c r="C25" s="268" t="s">
        <v>132</v>
      </c>
      <c r="D25" s="262" t="s">
        <v>345</v>
      </c>
      <c r="F25" s="118"/>
      <c r="G25" s="118"/>
      <c r="I25" s="119"/>
      <c r="J25" s="119"/>
      <c r="K25" s="119"/>
      <c r="L25" s="119"/>
    </row>
    <row r="26" spans="2:12" ht="14.1">
      <c r="B26" s="265" t="s">
        <v>346</v>
      </c>
      <c r="C26" s="268" t="s">
        <v>132</v>
      </c>
      <c r="D26" s="261"/>
      <c r="F26" s="118"/>
      <c r="G26" s="118"/>
      <c r="I26" s="120"/>
      <c r="J26" s="120"/>
      <c r="K26" s="120"/>
      <c r="L26" s="120"/>
    </row>
    <row r="27" spans="2:12" ht="27.95">
      <c r="B27" s="265" t="s">
        <v>347</v>
      </c>
      <c r="C27" s="268" t="s">
        <v>132</v>
      </c>
      <c r="D27" s="262" t="s">
        <v>348</v>
      </c>
      <c r="F27" s="118"/>
      <c r="G27" s="118"/>
      <c r="I27" s="120"/>
      <c r="J27" s="120"/>
      <c r="K27" s="120"/>
      <c r="L27" s="120"/>
    </row>
    <row r="28" spans="2:12" ht="14.1">
      <c r="B28" s="265" t="s">
        <v>349</v>
      </c>
      <c r="C28" s="268" t="s">
        <v>132</v>
      </c>
      <c r="D28" s="261"/>
      <c r="F28" s="118"/>
      <c r="G28" s="118"/>
      <c r="I28" s="264"/>
      <c r="J28" s="264"/>
      <c r="K28" s="121"/>
      <c r="L28" s="121"/>
    </row>
    <row r="29" spans="2:12" ht="14.1">
      <c r="B29" s="265" t="s">
        <v>350</v>
      </c>
      <c r="C29" s="268" t="s">
        <v>132</v>
      </c>
      <c r="D29" s="261"/>
    </row>
    <row r="30" spans="2:12" ht="14.1">
      <c r="B30" s="260" t="s">
        <v>351</v>
      </c>
      <c r="C30" s="261" t="s">
        <v>132</v>
      </c>
      <c r="D30" s="353" t="s">
        <v>352</v>
      </c>
      <c r="F30" s="118"/>
      <c r="G30" s="118"/>
      <c r="I30" s="264"/>
      <c r="J30" s="264"/>
      <c r="K30" s="121"/>
      <c r="L30" s="121"/>
    </row>
    <row r="31" spans="2:12" ht="14.1">
      <c r="B31" s="260" t="s">
        <v>353</v>
      </c>
      <c r="C31" s="261" t="s">
        <v>132</v>
      </c>
      <c r="D31" s="353"/>
    </row>
    <row r="32" spans="2:12" ht="14.1">
      <c r="B32" s="260" t="s">
        <v>354</v>
      </c>
      <c r="C32" s="261" t="s">
        <v>132</v>
      </c>
      <c r="D32" s="353"/>
    </row>
    <row r="33" spans="2:4" ht="14.1">
      <c r="B33" s="260" t="s">
        <v>355</v>
      </c>
      <c r="C33" s="261" t="s">
        <v>132</v>
      </c>
      <c r="D33" s="353"/>
    </row>
    <row r="34" spans="2:4" ht="14.1">
      <c r="B34" s="260" t="s">
        <v>356</v>
      </c>
      <c r="C34" s="261" t="s">
        <v>132</v>
      </c>
      <c r="D34" s="353"/>
    </row>
    <row r="35" spans="2:4" ht="14.1">
      <c r="B35" s="260" t="s">
        <v>357</v>
      </c>
      <c r="C35" s="261" t="s">
        <v>132</v>
      </c>
      <c r="D35" s="353"/>
    </row>
    <row r="36" spans="2:4" ht="42">
      <c r="B36" s="265" t="s">
        <v>358</v>
      </c>
      <c r="C36" s="268" t="s">
        <v>359</v>
      </c>
      <c r="D36" s="262" t="s">
        <v>360</v>
      </c>
    </row>
    <row r="40" spans="2:4">
      <c r="B40" s="269" t="s">
        <v>361</v>
      </c>
    </row>
    <row r="41" spans="2:4">
      <c r="B41" s="269" t="s">
        <v>362</v>
      </c>
    </row>
    <row r="42" spans="2:4" ht="12.75"/>
    <row r="43" spans="2:4" ht="12.75"/>
    <row r="44" spans="2:4" ht="12.75"/>
    <row r="45" spans="2:4" ht="12.75"/>
    <row r="46" spans="2:4" ht="12.75"/>
    <row r="47" spans="2:4" ht="12.75"/>
  </sheetData>
  <mergeCells count="1">
    <mergeCell ref="D30:D35"/>
  </mergeCells>
  <pageMargins left="0.7" right="0.7" top="0.75" bottom="0.75" header="0.3" footer="0.3"/>
  <pageSetup scale="63" orientation="landscape" r:id="rId1"/>
  <headerFooter>
    <oddHeader>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89165-4BBB-6542-9845-8C9D87FF40F8}">
  <dimension ref="B1:N93"/>
  <sheetViews>
    <sheetView zoomScaleNormal="100" workbookViewId="0">
      <pane ySplit="8" topLeftCell="A21" activePane="bottomLeft" state="frozen"/>
      <selection pane="bottomLeft" activeCell="Q10" sqref="Q10"/>
    </sheetView>
  </sheetViews>
  <sheetFormatPr defaultColWidth="10.85546875" defaultRowHeight="12.95"/>
  <cols>
    <col min="1" max="1" width="2.28515625" style="35" customWidth="1"/>
    <col min="2" max="2" width="8.7109375" style="35" customWidth="1"/>
    <col min="3" max="3" width="7.7109375" style="35" customWidth="1"/>
    <col min="4" max="4" width="11.28515625" style="35" customWidth="1"/>
    <col min="5" max="5" width="11.7109375" style="35" customWidth="1"/>
    <col min="6" max="6" width="1.7109375" style="35" customWidth="1"/>
    <col min="7" max="8" width="13.7109375" style="35" bestFit="1" customWidth="1"/>
    <col min="9" max="9" width="1.7109375" style="35" customWidth="1"/>
    <col min="10" max="11" width="13.7109375" style="35" bestFit="1" customWidth="1"/>
    <col min="12" max="12" width="18.7109375" style="35" customWidth="1"/>
    <col min="13" max="13" width="11.28515625" style="35" bestFit="1" customWidth="1"/>
    <col min="14" max="14" width="11.28515625" style="35" customWidth="1"/>
    <col min="15" max="16384" width="10.85546875" style="35"/>
  </cols>
  <sheetData>
    <row r="1" spans="2:14" ht="15.95">
      <c r="G1" s="207"/>
    </row>
    <row r="2" spans="2:14" ht="15.95">
      <c r="B2" s="270" t="s">
        <v>363</v>
      </c>
      <c r="G2" s="207"/>
    </row>
    <row r="3" spans="2:14" ht="15.95">
      <c r="G3" s="207"/>
    </row>
    <row r="4" spans="2:14" ht="15.95">
      <c r="B4" s="238"/>
      <c r="C4" s="238"/>
      <c r="D4" s="238"/>
      <c r="E4" s="238"/>
      <c r="F4" s="211"/>
      <c r="G4" s="212"/>
      <c r="H4" s="212"/>
      <c r="J4" s="212"/>
      <c r="K4" s="212"/>
      <c r="L4" s="271" t="s">
        <v>364</v>
      </c>
      <c r="M4" s="212"/>
      <c r="N4" s="212"/>
    </row>
    <row r="5" spans="2:14" ht="15.95">
      <c r="B5" s="212"/>
      <c r="C5" s="212"/>
      <c r="D5" s="212"/>
      <c r="E5" s="212"/>
      <c r="F5" s="211"/>
      <c r="G5" s="349" t="s">
        <v>104</v>
      </c>
      <c r="H5" s="349"/>
      <c r="J5" s="212"/>
      <c r="K5" s="212"/>
      <c r="L5" s="271" t="s">
        <v>49</v>
      </c>
      <c r="M5" s="212"/>
      <c r="N5" s="212"/>
    </row>
    <row r="6" spans="2:14">
      <c r="B6" s="210"/>
      <c r="C6" s="210"/>
      <c r="D6" s="210"/>
      <c r="E6" s="210"/>
      <c r="F6" s="211"/>
      <c r="G6" s="349"/>
      <c r="H6" s="349"/>
      <c r="J6" s="273" t="s">
        <v>365</v>
      </c>
      <c r="K6" s="210" t="s">
        <v>366</v>
      </c>
      <c r="L6" s="274" t="s">
        <v>367</v>
      </c>
      <c r="M6" s="210" t="s">
        <v>366</v>
      </c>
      <c r="N6" s="210" t="s">
        <v>366</v>
      </c>
    </row>
    <row r="7" spans="2:14" ht="15.95">
      <c r="B7" s="212" t="s">
        <v>111</v>
      </c>
      <c r="C7" s="212"/>
      <c r="D7" s="212" t="s">
        <v>112</v>
      </c>
      <c r="E7" s="212"/>
      <c r="F7" s="211"/>
      <c r="G7" s="210"/>
      <c r="H7" s="210" t="s">
        <v>201</v>
      </c>
      <c r="I7" s="209"/>
      <c r="J7" s="273" t="s">
        <v>368</v>
      </c>
      <c r="K7" s="273" t="s">
        <v>368</v>
      </c>
      <c r="L7" s="271" t="s">
        <v>369</v>
      </c>
      <c r="M7" s="210" t="s">
        <v>370</v>
      </c>
      <c r="N7" s="210" t="s">
        <v>370</v>
      </c>
    </row>
    <row r="8" spans="2:14" ht="15.95">
      <c r="B8" s="210" t="s">
        <v>121</v>
      </c>
      <c r="C8" s="210" t="s">
        <v>122</v>
      </c>
      <c r="D8" s="210" t="s">
        <v>121</v>
      </c>
      <c r="E8" s="210" t="s">
        <v>122</v>
      </c>
      <c r="F8" s="211"/>
      <c r="G8" s="275" t="s">
        <v>201</v>
      </c>
      <c r="H8" s="276" t="s">
        <v>371</v>
      </c>
      <c r="J8" s="275" t="s">
        <v>201</v>
      </c>
      <c r="K8" s="275" t="s">
        <v>201</v>
      </c>
      <c r="L8" s="275" t="s">
        <v>201</v>
      </c>
      <c r="M8" s="275" t="s">
        <v>201</v>
      </c>
      <c r="N8" s="275" t="s">
        <v>372</v>
      </c>
    </row>
    <row r="10" spans="2:14" ht="14.1" thickBot="1">
      <c r="B10" s="218" t="s">
        <v>128</v>
      </c>
      <c r="C10" s="219"/>
      <c r="D10" s="219"/>
      <c r="E10" s="219"/>
      <c r="F10" s="219"/>
      <c r="G10" s="219"/>
    </row>
    <row r="12" spans="2:14">
      <c r="B12" s="221">
        <v>0</v>
      </c>
      <c r="C12" s="221">
        <v>499</v>
      </c>
      <c r="D12" s="222" t="s">
        <v>129</v>
      </c>
      <c r="E12" s="222" t="s">
        <v>129</v>
      </c>
      <c r="G12" s="277">
        <v>1812.6569999999999</v>
      </c>
      <c r="H12" s="277">
        <v>8612.6569999999992</v>
      </c>
      <c r="J12" s="277">
        <v>1729</v>
      </c>
      <c r="K12" s="277">
        <v>1845</v>
      </c>
      <c r="L12" s="277">
        <v>1700</v>
      </c>
      <c r="M12" s="277">
        <v>1813</v>
      </c>
      <c r="N12" s="277">
        <v>7840</v>
      </c>
    </row>
    <row r="13" spans="2:14">
      <c r="B13" s="221">
        <f t="shared" ref="B13:B28" si="0">C12+1</f>
        <v>500</v>
      </c>
      <c r="C13" s="221">
        <v>1199</v>
      </c>
      <c r="D13" s="222" t="s">
        <v>129</v>
      </c>
      <c r="E13" s="222" t="s">
        <v>129</v>
      </c>
      <c r="G13" s="253">
        <v>1953.2835</v>
      </c>
      <c r="H13" s="253">
        <v>8753.2834999999995</v>
      </c>
      <c r="J13" s="253">
        <v>1845</v>
      </c>
      <c r="K13" s="253">
        <v>2050</v>
      </c>
      <c r="L13" s="253">
        <v>1700</v>
      </c>
      <c r="M13" s="253">
        <v>1953</v>
      </c>
      <c r="N13" s="253">
        <v>8232</v>
      </c>
    </row>
    <row r="14" spans="2:14">
      <c r="B14" s="221">
        <f t="shared" si="0"/>
        <v>1200</v>
      </c>
      <c r="C14" s="221">
        <v>2999</v>
      </c>
      <c r="D14" s="222" t="s">
        <v>129</v>
      </c>
      <c r="E14" s="222" t="s">
        <v>129</v>
      </c>
      <c r="G14" s="253">
        <v>2191.5432000000001</v>
      </c>
      <c r="H14" s="253">
        <v>8991.5432000000001</v>
      </c>
      <c r="J14" s="253">
        <v>1976</v>
      </c>
      <c r="K14" s="253">
        <v>2170</v>
      </c>
      <c r="L14" s="253">
        <v>1700</v>
      </c>
      <c r="M14" s="253">
        <v>2192</v>
      </c>
      <c r="N14" s="253">
        <v>8643.6</v>
      </c>
    </row>
    <row r="15" spans="2:14">
      <c r="B15" s="221">
        <f t="shared" si="0"/>
        <v>3000</v>
      </c>
      <c r="C15" s="221">
        <v>4999</v>
      </c>
      <c r="D15" s="222" t="s">
        <v>129</v>
      </c>
      <c r="E15" s="222" t="s">
        <v>129</v>
      </c>
      <c r="G15" s="253">
        <v>2753.9252999999999</v>
      </c>
      <c r="H15" s="253">
        <v>9553.925299999999</v>
      </c>
      <c r="J15" s="253">
        <v>2128</v>
      </c>
      <c r="K15" s="253">
        <v>2306</v>
      </c>
      <c r="L15" s="253">
        <v>1708</v>
      </c>
      <c r="M15" s="253">
        <v>2754</v>
      </c>
      <c r="N15" s="253">
        <v>9075.7800000000007</v>
      </c>
    </row>
    <row r="16" spans="2:14">
      <c r="B16" s="221">
        <f t="shared" si="0"/>
        <v>5000</v>
      </c>
      <c r="C16" s="221">
        <v>7499</v>
      </c>
      <c r="D16" s="222" t="s">
        <v>129</v>
      </c>
      <c r="E16" s="222" t="s">
        <v>129</v>
      </c>
      <c r="G16" s="253">
        <v>3794.6852999999996</v>
      </c>
      <c r="H16" s="253">
        <v>10594.685299999999</v>
      </c>
      <c r="J16" s="253">
        <v>2690</v>
      </c>
      <c r="K16" s="253">
        <v>2767</v>
      </c>
      <c r="L16" s="253">
        <v>2217</v>
      </c>
      <c r="M16" s="253">
        <v>3795</v>
      </c>
      <c r="N16" s="253">
        <v>9529.5690000000013</v>
      </c>
    </row>
    <row r="17" spans="2:14">
      <c r="B17" s="221">
        <f t="shared" si="0"/>
        <v>7500</v>
      </c>
      <c r="C17" s="221">
        <v>9999</v>
      </c>
      <c r="D17" s="222" t="s">
        <v>129</v>
      </c>
      <c r="E17" s="222" t="s">
        <v>129</v>
      </c>
      <c r="G17" s="278" t="s">
        <v>132</v>
      </c>
      <c r="H17" s="253">
        <v>12516.873599999999</v>
      </c>
      <c r="J17" s="253">
        <v>3587</v>
      </c>
      <c r="K17" s="253">
        <v>2965</v>
      </c>
      <c r="L17" s="253">
        <v>2306</v>
      </c>
      <c r="M17" s="253">
        <v>4364</v>
      </c>
      <c r="N17" s="253">
        <v>11760</v>
      </c>
    </row>
    <row r="18" spans="2:14">
      <c r="B18" s="221">
        <f t="shared" si="0"/>
        <v>10000</v>
      </c>
      <c r="C18" s="221">
        <v>14999</v>
      </c>
      <c r="D18" s="222" t="s">
        <v>129</v>
      </c>
      <c r="E18" s="222" t="s">
        <v>129</v>
      </c>
      <c r="G18" s="279" t="s">
        <v>132</v>
      </c>
      <c r="H18" s="253">
        <v>15447.480299999999</v>
      </c>
      <c r="J18" s="253">
        <v>3587</v>
      </c>
      <c r="K18" s="253">
        <v>3193</v>
      </c>
      <c r="L18" s="253">
        <v>2562</v>
      </c>
      <c r="M18" s="253">
        <v>5018</v>
      </c>
      <c r="N18" s="253">
        <v>12348</v>
      </c>
    </row>
    <row r="19" spans="2:14">
      <c r="B19" s="221">
        <f t="shared" si="0"/>
        <v>15000</v>
      </c>
      <c r="C19" s="221">
        <v>19999</v>
      </c>
      <c r="D19" s="222" t="s">
        <v>129</v>
      </c>
      <c r="E19" s="222" t="s">
        <v>129</v>
      </c>
      <c r="G19" s="279" t="s">
        <v>132</v>
      </c>
      <c r="H19" s="253">
        <v>18330.385499999997</v>
      </c>
      <c r="J19" s="253">
        <v>3587</v>
      </c>
      <c r="K19" s="253">
        <v>3459</v>
      </c>
      <c r="L19" s="253">
        <v>2562</v>
      </c>
      <c r="M19" s="253">
        <v>5771</v>
      </c>
      <c r="N19" s="253">
        <v>12965.400000000001</v>
      </c>
    </row>
    <row r="20" spans="2:14">
      <c r="B20" s="221">
        <f t="shared" si="0"/>
        <v>20000</v>
      </c>
      <c r="C20" s="221">
        <v>24999</v>
      </c>
      <c r="D20" s="222" t="s">
        <v>129</v>
      </c>
      <c r="E20" s="222" t="s">
        <v>129</v>
      </c>
      <c r="G20" s="279" t="s">
        <v>132</v>
      </c>
      <c r="H20" s="253">
        <v>22179.462899999999</v>
      </c>
      <c r="J20" s="253">
        <v>4099</v>
      </c>
      <c r="K20" s="253">
        <v>4192</v>
      </c>
      <c r="L20" s="253">
        <v>3074</v>
      </c>
      <c r="M20" s="253">
        <v>6637</v>
      </c>
      <c r="N20" s="253">
        <v>13613.670000000002</v>
      </c>
    </row>
    <row r="21" spans="2:14">
      <c r="B21" s="221">
        <f t="shared" si="0"/>
        <v>25000</v>
      </c>
      <c r="C21" s="221">
        <v>29999</v>
      </c>
      <c r="D21" s="222" t="s">
        <v>129</v>
      </c>
      <c r="E21" s="222" t="s">
        <v>129</v>
      </c>
      <c r="G21" s="279" t="s">
        <v>132</v>
      </c>
      <c r="H21" s="253">
        <v>26548.920299999994</v>
      </c>
      <c r="J21" s="253">
        <v>4099</v>
      </c>
      <c r="K21" s="253">
        <v>4612</v>
      </c>
      <c r="L21" s="253">
        <v>3074</v>
      </c>
      <c r="M21" s="253">
        <v>7632</v>
      </c>
      <c r="N21" s="253">
        <v>14700</v>
      </c>
    </row>
    <row r="22" spans="2:14">
      <c r="B22" s="221">
        <f t="shared" si="0"/>
        <v>30000</v>
      </c>
      <c r="C22" s="221">
        <v>39999</v>
      </c>
      <c r="D22" s="222" t="s">
        <v>129</v>
      </c>
      <c r="E22" s="222" t="s">
        <v>129</v>
      </c>
      <c r="G22" s="279" t="s">
        <v>132</v>
      </c>
      <c r="H22" s="253">
        <v>33457.8321</v>
      </c>
      <c r="J22" s="253">
        <v>4099</v>
      </c>
      <c r="K22" s="253">
        <v>5124</v>
      </c>
      <c r="L22" s="253">
        <v>3074</v>
      </c>
      <c r="M22" s="253">
        <v>8777</v>
      </c>
      <c r="N22" s="253">
        <v>15435</v>
      </c>
    </row>
    <row r="23" spans="2:14">
      <c r="B23" s="221">
        <f t="shared" si="0"/>
        <v>40000</v>
      </c>
      <c r="C23" s="221">
        <v>49999</v>
      </c>
      <c r="D23" s="222" t="s">
        <v>129</v>
      </c>
      <c r="E23" s="222" t="s">
        <v>129</v>
      </c>
      <c r="G23" s="279" t="s">
        <v>132</v>
      </c>
      <c r="H23" s="253">
        <v>37449.146699999998</v>
      </c>
      <c r="J23" s="253">
        <v>4612</v>
      </c>
      <c r="K23" s="253">
        <v>5636</v>
      </c>
      <c r="L23" s="253">
        <v>3587</v>
      </c>
      <c r="M23" s="253">
        <v>10094</v>
      </c>
      <c r="N23" s="253">
        <v>16206.75</v>
      </c>
    </row>
    <row r="24" spans="2:14">
      <c r="B24" s="221">
        <f t="shared" si="0"/>
        <v>50000</v>
      </c>
      <c r="C24" s="221">
        <v>59999</v>
      </c>
      <c r="D24" s="222" t="s">
        <v>129</v>
      </c>
      <c r="E24" s="222" t="s">
        <v>129</v>
      </c>
      <c r="G24" s="226" t="s">
        <v>132</v>
      </c>
      <c r="H24" s="226" t="s">
        <v>132</v>
      </c>
      <c r="J24" s="253">
        <v>4612</v>
      </c>
      <c r="K24" s="253">
        <v>5636</v>
      </c>
      <c r="L24" s="253">
        <v>3587</v>
      </c>
      <c r="M24" s="253">
        <v>11608</v>
      </c>
      <c r="N24" s="226" t="s">
        <v>132</v>
      </c>
    </row>
    <row r="25" spans="2:14">
      <c r="B25" s="221">
        <f t="shared" si="0"/>
        <v>60000</v>
      </c>
      <c r="C25" s="221">
        <v>69999</v>
      </c>
      <c r="D25" s="222" t="s">
        <v>129</v>
      </c>
      <c r="E25" s="222" t="s">
        <v>129</v>
      </c>
      <c r="G25" s="226" t="s">
        <v>132</v>
      </c>
      <c r="H25" s="226" t="s">
        <v>132</v>
      </c>
      <c r="J25" s="253">
        <v>4612</v>
      </c>
      <c r="K25" s="253">
        <v>5636</v>
      </c>
      <c r="L25" s="253">
        <v>3587</v>
      </c>
      <c r="M25" s="253">
        <v>13349</v>
      </c>
      <c r="N25" s="226" t="s">
        <v>132</v>
      </c>
    </row>
    <row r="26" spans="2:14">
      <c r="B26" s="221">
        <f t="shared" si="0"/>
        <v>70000</v>
      </c>
      <c r="C26" s="221">
        <v>79999</v>
      </c>
      <c r="D26" s="222" t="s">
        <v>129</v>
      </c>
      <c r="E26" s="222" t="s">
        <v>129</v>
      </c>
      <c r="G26" s="226" t="s">
        <v>132</v>
      </c>
      <c r="H26" s="226" t="s">
        <v>132</v>
      </c>
      <c r="J26" s="253">
        <v>5124</v>
      </c>
      <c r="K26" s="253">
        <v>6149</v>
      </c>
      <c r="L26" s="253">
        <v>4099</v>
      </c>
      <c r="M26" s="253">
        <v>15352</v>
      </c>
      <c r="N26" s="226" t="s">
        <v>132</v>
      </c>
    </row>
    <row r="27" spans="2:14">
      <c r="B27" s="221">
        <f t="shared" si="0"/>
        <v>80000</v>
      </c>
      <c r="C27" s="221">
        <v>89999</v>
      </c>
      <c r="D27" s="222" t="s">
        <v>129</v>
      </c>
      <c r="E27" s="222" t="s">
        <v>129</v>
      </c>
      <c r="G27" s="226" t="s">
        <v>132</v>
      </c>
      <c r="H27" s="226" t="s">
        <v>132</v>
      </c>
      <c r="J27" s="253">
        <v>5124</v>
      </c>
      <c r="K27" s="253">
        <v>6149</v>
      </c>
      <c r="L27" s="253">
        <v>4099</v>
      </c>
      <c r="M27" s="253">
        <v>17654</v>
      </c>
      <c r="N27" s="226" t="s">
        <v>132</v>
      </c>
    </row>
    <row r="28" spans="2:14">
      <c r="B28" s="221">
        <f t="shared" si="0"/>
        <v>90000</v>
      </c>
      <c r="C28" s="221">
        <v>99999</v>
      </c>
      <c r="D28" s="222" t="s">
        <v>129</v>
      </c>
      <c r="E28" s="222" t="s">
        <v>129</v>
      </c>
      <c r="G28" s="226" t="s">
        <v>132</v>
      </c>
      <c r="H28" s="226" t="s">
        <v>132</v>
      </c>
      <c r="J28" s="253">
        <v>5124</v>
      </c>
      <c r="K28" s="253">
        <v>6149</v>
      </c>
      <c r="L28" s="253">
        <v>4099</v>
      </c>
      <c r="M28" s="253">
        <v>20303</v>
      </c>
      <c r="N28" s="226" t="s">
        <v>132</v>
      </c>
    </row>
    <row r="29" spans="2:14">
      <c r="B29" s="250" t="s">
        <v>130</v>
      </c>
      <c r="C29" s="251" t="s">
        <v>131</v>
      </c>
      <c r="D29" s="222" t="s">
        <v>129</v>
      </c>
      <c r="E29" s="222" t="s">
        <v>129</v>
      </c>
      <c r="G29" s="226" t="s">
        <v>132</v>
      </c>
      <c r="H29" s="226" t="s">
        <v>132</v>
      </c>
      <c r="J29" s="226" t="s">
        <v>132</v>
      </c>
      <c r="K29" s="226" t="s">
        <v>132</v>
      </c>
      <c r="L29" s="226" t="s">
        <v>132</v>
      </c>
      <c r="M29" s="226" t="s">
        <v>132</v>
      </c>
      <c r="N29" s="226" t="s">
        <v>132</v>
      </c>
    </row>
    <row r="31" spans="2:14" ht="14.1" thickBot="1">
      <c r="B31" s="218" t="s">
        <v>133</v>
      </c>
      <c r="C31" s="219"/>
      <c r="D31" s="219"/>
      <c r="E31" s="219"/>
      <c r="F31" s="219"/>
      <c r="G31" s="219"/>
    </row>
    <row r="33" spans="2:14">
      <c r="B33" s="221">
        <v>0</v>
      </c>
      <c r="C33" s="221">
        <v>499</v>
      </c>
      <c r="D33" s="222">
        <v>0</v>
      </c>
      <c r="E33" s="222">
        <v>100000</v>
      </c>
      <c r="G33" s="223">
        <v>2418.46605</v>
      </c>
      <c r="H33" s="223">
        <v>8718.4660499999991</v>
      </c>
      <c r="J33" s="277">
        <v>1729</v>
      </c>
      <c r="K33" s="277">
        <v>1845</v>
      </c>
      <c r="L33" s="277">
        <v>1700</v>
      </c>
      <c r="M33" s="277">
        <v>1813</v>
      </c>
      <c r="N33" s="277">
        <v>7840</v>
      </c>
    </row>
    <row r="34" spans="2:14">
      <c r="B34" s="221">
        <f t="shared" ref="B34:B43" si="1">C33+1</f>
        <v>500</v>
      </c>
      <c r="C34" s="221">
        <v>1199</v>
      </c>
      <c r="D34" s="222">
        <f>E33</f>
        <v>100000</v>
      </c>
      <c r="E34" s="222">
        <v>240000</v>
      </c>
      <c r="G34" s="225">
        <v>2869.5859500000001</v>
      </c>
      <c r="H34" s="225">
        <v>9169.5859500000006</v>
      </c>
      <c r="J34" s="253">
        <v>1845</v>
      </c>
      <c r="K34" s="253">
        <v>2050</v>
      </c>
      <c r="L34" s="253">
        <v>1700</v>
      </c>
      <c r="M34" s="253">
        <v>1953</v>
      </c>
      <c r="N34" s="253">
        <v>8232</v>
      </c>
    </row>
    <row r="35" spans="2:14">
      <c r="B35" s="221">
        <f t="shared" si="1"/>
        <v>1200</v>
      </c>
      <c r="C35" s="221">
        <v>2999</v>
      </c>
      <c r="D35" s="222">
        <f t="shared" ref="D35:D42" si="2">E34</f>
        <v>240000</v>
      </c>
      <c r="E35" s="222">
        <v>600000</v>
      </c>
      <c r="G35" s="225">
        <v>3496.9536000000003</v>
      </c>
      <c r="H35" s="225">
        <v>9796.9536000000007</v>
      </c>
      <c r="J35" s="253">
        <v>1976</v>
      </c>
      <c r="K35" s="253">
        <v>2170</v>
      </c>
      <c r="L35" s="253">
        <v>1700</v>
      </c>
      <c r="M35" s="253">
        <v>2192</v>
      </c>
      <c r="N35" s="253">
        <v>8643.6</v>
      </c>
    </row>
    <row r="36" spans="2:14">
      <c r="B36" s="221">
        <f t="shared" si="1"/>
        <v>3000</v>
      </c>
      <c r="C36" s="221">
        <v>4999</v>
      </c>
      <c r="D36" s="222">
        <f t="shared" si="2"/>
        <v>600000</v>
      </c>
      <c r="E36" s="222">
        <v>875000</v>
      </c>
      <c r="G36" s="226" t="s">
        <v>373</v>
      </c>
      <c r="H36" s="253">
        <v>12252.718800000002</v>
      </c>
      <c r="J36" s="253">
        <v>2128</v>
      </c>
      <c r="K36" s="253">
        <v>2306</v>
      </c>
      <c r="L36" s="253">
        <v>1708</v>
      </c>
      <c r="M36" s="253">
        <v>2754</v>
      </c>
      <c r="N36" s="253">
        <v>9075.7800000000007</v>
      </c>
    </row>
    <row r="37" spans="2:14">
      <c r="B37" s="221">
        <f t="shared" si="1"/>
        <v>5000</v>
      </c>
      <c r="C37" s="221">
        <v>7499</v>
      </c>
      <c r="D37" s="222">
        <f t="shared" si="2"/>
        <v>875000</v>
      </c>
      <c r="E37" s="222">
        <v>1000000</v>
      </c>
      <c r="G37" s="226" t="s">
        <v>373</v>
      </c>
      <c r="H37" s="253">
        <v>12772.54125</v>
      </c>
      <c r="J37" s="253">
        <v>2690</v>
      </c>
      <c r="K37" s="253">
        <v>2767</v>
      </c>
      <c r="L37" s="253">
        <v>2217</v>
      </c>
      <c r="M37" s="253">
        <v>3795</v>
      </c>
      <c r="N37" s="253">
        <v>9529.5690000000013</v>
      </c>
    </row>
    <row r="38" spans="2:14">
      <c r="B38" s="221">
        <f t="shared" si="1"/>
        <v>7500</v>
      </c>
      <c r="C38" s="221">
        <v>9999</v>
      </c>
      <c r="D38" s="222">
        <f t="shared" si="2"/>
        <v>1000000</v>
      </c>
      <c r="E38" s="222">
        <v>1400000</v>
      </c>
      <c r="G38" s="226" t="s">
        <v>373</v>
      </c>
      <c r="H38" s="253">
        <v>13661.152050000001</v>
      </c>
      <c r="J38" s="253">
        <v>3587</v>
      </c>
      <c r="K38" s="253">
        <v>2965</v>
      </c>
      <c r="L38" s="253">
        <v>2306</v>
      </c>
      <c r="M38" s="253">
        <v>4364</v>
      </c>
      <c r="N38" s="253">
        <v>11760</v>
      </c>
    </row>
    <row r="39" spans="2:14">
      <c r="B39" s="221">
        <f t="shared" si="1"/>
        <v>10000</v>
      </c>
      <c r="C39" s="221">
        <v>14999</v>
      </c>
      <c r="D39" s="222">
        <f t="shared" si="2"/>
        <v>1400000</v>
      </c>
      <c r="E39" s="222">
        <v>2100000</v>
      </c>
      <c r="G39" s="226" t="s">
        <v>373</v>
      </c>
      <c r="H39" s="253">
        <v>14963.898599999999</v>
      </c>
      <c r="J39" s="253">
        <v>3587</v>
      </c>
      <c r="K39" s="253">
        <v>3193</v>
      </c>
      <c r="L39" s="253">
        <v>2562</v>
      </c>
      <c r="M39" s="253">
        <v>5018</v>
      </c>
      <c r="N39" s="253">
        <v>12348</v>
      </c>
    </row>
    <row r="40" spans="2:14">
      <c r="B40" s="221">
        <f t="shared" si="1"/>
        <v>15000</v>
      </c>
      <c r="C40" s="221">
        <v>19999</v>
      </c>
      <c r="D40" s="222">
        <f t="shared" si="2"/>
        <v>2100000</v>
      </c>
      <c r="E40" s="222">
        <v>2800000</v>
      </c>
      <c r="G40" s="226" t="s">
        <v>373</v>
      </c>
      <c r="H40" s="253">
        <v>16886.330999999998</v>
      </c>
      <c r="J40" s="253">
        <v>3587</v>
      </c>
      <c r="K40" s="253">
        <v>3459</v>
      </c>
      <c r="L40" s="253">
        <v>2562</v>
      </c>
      <c r="M40" s="253">
        <v>5771</v>
      </c>
      <c r="N40" s="253">
        <v>12965.400000000001</v>
      </c>
    </row>
    <row r="41" spans="2:14">
      <c r="B41" s="221">
        <f t="shared" si="1"/>
        <v>20000</v>
      </c>
      <c r="C41" s="221">
        <v>24999</v>
      </c>
      <c r="D41" s="222">
        <f t="shared" si="2"/>
        <v>2800000</v>
      </c>
      <c r="E41" s="222">
        <v>3500000</v>
      </c>
      <c r="G41" s="226" t="s">
        <v>373</v>
      </c>
      <c r="H41" s="253">
        <v>18324.190499999997</v>
      </c>
      <c r="J41" s="253">
        <v>4099</v>
      </c>
      <c r="K41" s="253">
        <v>4192</v>
      </c>
      <c r="L41" s="253">
        <v>3074</v>
      </c>
      <c r="M41" s="253">
        <v>6637</v>
      </c>
      <c r="N41" s="253">
        <v>13613.670000000002</v>
      </c>
    </row>
    <row r="42" spans="2:14">
      <c r="B42" s="221">
        <f t="shared" si="1"/>
        <v>25000</v>
      </c>
      <c r="C42" s="221">
        <v>29999</v>
      </c>
      <c r="D42" s="222">
        <f t="shared" si="2"/>
        <v>3500000</v>
      </c>
      <c r="E42" s="222">
        <v>4200000</v>
      </c>
      <c r="G42" s="226" t="s">
        <v>373</v>
      </c>
      <c r="H42" s="253">
        <v>19445.113799999999</v>
      </c>
      <c r="J42" s="253">
        <v>4099</v>
      </c>
      <c r="K42" s="253">
        <v>4612</v>
      </c>
      <c r="L42" s="253">
        <v>3074</v>
      </c>
      <c r="M42" s="253">
        <v>7632</v>
      </c>
      <c r="N42" s="253">
        <v>14700</v>
      </c>
    </row>
    <row r="43" spans="2:14">
      <c r="B43" s="221">
        <f t="shared" si="1"/>
        <v>30000</v>
      </c>
      <c r="C43" s="221">
        <v>39999</v>
      </c>
      <c r="D43" s="222" t="s">
        <v>129</v>
      </c>
      <c r="E43" s="222" t="s">
        <v>129</v>
      </c>
      <c r="G43" s="253" t="s">
        <v>373</v>
      </c>
      <c r="H43" s="253" t="s">
        <v>373</v>
      </c>
      <c r="J43" s="253">
        <v>4099</v>
      </c>
      <c r="K43" s="253">
        <v>5124</v>
      </c>
      <c r="L43" s="253">
        <v>3074</v>
      </c>
      <c r="M43" s="253">
        <v>8777</v>
      </c>
      <c r="N43" s="253" t="s">
        <v>132</v>
      </c>
    </row>
    <row r="44" spans="2:14">
      <c r="B44" s="250" t="s">
        <v>134</v>
      </c>
      <c r="C44" s="251" t="s">
        <v>131</v>
      </c>
      <c r="D44" s="222" t="s">
        <v>129</v>
      </c>
      <c r="E44" s="222" t="s">
        <v>129</v>
      </c>
      <c r="G44" s="252" t="s">
        <v>132</v>
      </c>
      <c r="H44" s="252" t="s">
        <v>132</v>
      </c>
      <c r="J44" s="252" t="s">
        <v>132</v>
      </c>
      <c r="K44" s="252" t="s">
        <v>132</v>
      </c>
      <c r="L44" s="252" t="s">
        <v>132</v>
      </c>
      <c r="M44" s="252" t="s">
        <v>132</v>
      </c>
      <c r="N44" s="252" t="s">
        <v>132</v>
      </c>
    </row>
    <row r="46" spans="2:14" ht="14.1" thickBot="1">
      <c r="B46" s="218" t="s">
        <v>135</v>
      </c>
      <c r="C46" s="219"/>
      <c r="D46" s="219"/>
      <c r="E46" s="219"/>
      <c r="F46" s="219"/>
      <c r="G46" s="219"/>
    </row>
    <row r="48" spans="2:14">
      <c r="B48" s="221">
        <v>0</v>
      </c>
      <c r="C48" s="221">
        <v>499</v>
      </c>
      <c r="D48" s="222" t="s">
        <v>129</v>
      </c>
      <c r="E48" s="222" t="s">
        <v>129</v>
      </c>
      <c r="G48" s="223">
        <v>1972.4880000000003</v>
      </c>
      <c r="H48" s="223">
        <v>8272.4880000000012</v>
      </c>
      <c r="J48" s="277">
        <v>1729</v>
      </c>
      <c r="K48" s="277">
        <v>1845</v>
      </c>
      <c r="L48" s="277">
        <v>1700</v>
      </c>
      <c r="M48" s="277">
        <v>1813</v>
      </c>
      <c r="N48" s="277">
        <v>7840</v>
      </c>
    </row>
    <row r="49" spans="2:14">
      <c r="B49" s="221">
        <f>C48+1</f>
        <v>500</v>
      </c>
      <c r="C49" s="221">
        <v>1199</v>
      </c>
      <c r="D49" s="222" t="s">
        <v>129</v>
      </c>
      <c r="E49" s="222" t="s">
        <v>129</v>
      </c>
      <c r="G49" s="225">
        <v>2135.6642999999999</v>
      </c>
      <c r="H49" s="225">
        <v>8435.6643000000004</v>
      </c>
      <c r="J49" s="253">
        <v>1845</v>
      </c>
      <c r="K49" s="253">
        <v>2050</v>
      </c>
      <c r="L49" s="253">
        <v>1700</v>
      </c>
      <c r="M49" s="253">
        <v>1953</v>
      </c>
      <c r="N49" s="253">
        <v>8232</v>
      </c>
    </row>
    <row r="50" spans="2:14">
      <c r="B50" s="221">
        <f>C49+1</f>
        <v>1200</v>
      </c>
      <c r="C50" s="221">
        <v>2999</v>
      </c>
      <c r="D50" s="222" t="s">
        <v>129</v>
      </c>
      <c r="E50" s="222" t="s">
        <v>129</v>
      </c>
      <c r="G50" s="225">
        <v>2924.5356000000002</v>
      </c>
      <c r="H50" s="225">
        <v>9224.5355999999992</v>
      </c>
      <c r="J50" s="253">
        <v>1976</v>
      </c>
      <c r="K50" s="253">
        <v>2170</v>
      </c>
      <c r="L50" s="253">
        <v>1700</v>
      </c>
      <c r="M50" s="253">
        <v>2192</v>
      </c>
      <c r="N50" s="253">
        <v>8643.6</v>
      </c>
    </row>
    <row r="51" spans="2:14">
      <c r="B51" s="221">
        <f>C50+1</f>
        <v>3000</v>
      </c>
      <c r="C51" s="221">
        <v>4999</v>
      </c>
      <c r="D51" s="222" t="s">
        <v>129</v>
      </c>
      <c r="E51" s="222" t="s">
        <v>129</v>
      </c>
      <c r="G51" s="225">
        <v>3262.7825999999995</v>
      </c>
      <c r="H51" s="225">
        <v>9562.7825999999986</v>
      </c>
      <c r="J51" s="253">
        <v>2128</v>
      </c>
      <c r="K51" s="253">
        <v>2306</v>
      </c>
      <c r="L51" s="253">
        <v>1708</v>
      </c>
      <c r="M51" s="253">
        <v>2754</v>
      </c>
      <c r="N51" s="253">
        <v>9075.7800000000007</v>
      </c>
    </row>
    <row r="52" spans="2:14">
      <c r="B52" s="221">
        <f>C51+1</f>
        <v>5000</v>
      </c>
      <c r="C52" s="221">
        <v>7499</v>
      </c>
      <c r="D52" s="222" t="s">
        <v>129</v>
      </c>
      <c r="E52" s="222" t="s">
        <v>129</v>
      </c>
      <c r="G52" s="226" t="s">
        <v>132</v>
      </c>
      <c r="H52" s="253">
        <v>12791.312099999999</v>
      </c>
      <c r="J52" s="253">
        <v>2690</v>
      </c>
      <c r="K52" s="253">
        <v>2767</v>
      </c>
      <c r="L52" s="253">
        <v>2217</v>
      </c>
      <c r="M52" s="253">
        <v>3795</v>
      </c>
      <c r="N52" s="253">
        <v>9529.5690000000013</v>
      </c>
    </row>
    <row r="53" spans="2:14">
      <c r="B53" s="221">
        <f>C52+1</f>
        <v>7500</v>
      </c>
      <c r="C53" s="221">
        <v>9999</v>
      </c>
      <c r="D53" s="222" t="s">
        <v>129</v>
      </c>
      <c r="E53" s="222" t="s">
        <v>129</v>
      </c>
      <c r="G53" s="226" t="s">
        <v>132</v>
      </c>
      <c r="H53" s="253">
        <v>13352.393249999999</v>
      </c>
      <c r="J53" s="253">
        <v>3587</v>
      </c>
      <c r="K53" s="253">
        <v>2965</v>
      </c>
      <c r="L53" s="253">
        <v>2306</v>
      </c>
      <c r="M53" s="253">
        <v>4364</v>
      </c>
      <c r="N53" s="253">
        <v>11760</v>
      </c>
    </row>
    <row r="54" spans="2:14">
      <c r="B54" s="250" t="s">
        <v>136</v>
      </c>
      <c r="C54" s="251" t="s">
        <v>131</v>
      </c>
      <c r="D54" s="222" t="s">
        <v>129</v>
      </c>
      <c r="E54" s="222" t="s">
        <v>129</v>
      </c>
      <c r="G54" s="252" t="s">
        <v>132</v>
      </c>
      <c r="H54" s="252" t="s">
        <v>132</v>
      </c>
      <c r="J54" s="252" t="s">
        <v>132</v>
      </c>
      <c r="K54" s="252" t="s">
        <v>132</v>
      </c>
      <c r="L54" s="252" t="s">
        <v>132</v>
      </c>
      <c r="M54" s="252" t="s">
        <v>132</v>
      </c>
      <c r="N54" s="252" t="s">
        <v>132</v>
      </c>
    </row>
    <row r="56" spans="2:14">
      <c r="B56" s="228"/>
      <c r="C56" s="228"/>
      <c r="D56" s="228"/>
      <c r="E56" s="228"/>
      <c r="F56" s="228"/>
      <c r="G56" s="280"/>
    </row>
    <row r="57" spans="2:14">
      <c r="B57" s="281" t="s">
        <v>362</v>
      </c>
    </row>
    <row r="58" spans="2:14" ht="12.95" customHeight="1"/>
    <row r="59" spans="2:14" ht="12.95" customHeight="1"/>
    <row r="60" spans="2:14" ht="12.95" customHeight="1">
      <c r="B60" s="229"/>
    </row>
    <row r="61" spans="2:14" ht="12.95" customHeight="1">
      <c r="B61" s="238"/>
      <c r="C61" s="238"/>
      <c r="D61" s="212" t="s">
        <v>112</v>
      </c>
      <c r="E61" s="212"/>
      <c r="G61" s="354" t="s">
        <v>374</v>
      </c>
      <c r="H61" s="354"/>
    </row>
    <row r="62" spans="2:14" ht="12.95" customHeight="1">
      <c r="B62" s="238"/>
      <c r="C62" s="238"/>
      <c r="D62" s="210" t="s">
        <v>121</v>
      </c>
      <c r="E62" s="210" t="s">
        <v>122</v>
      </c>
      <c r="G62" s="275" t="s">
        <v>375</v>
      </c>
      <c r="H62" s="276" t="s">
        <v>376</v>
      </c>
    </row>
    <row r="64" spans="2:14" ht="14.1" thickBot="1">
      <c r="B64" s="218" t="s">
        <v>377</v>
      </c>
    </row>
    <row r="65" spans="2:8">
      <c r="D65" s="201">
        <v>0</v>
      </c>
      <c r="E65" s="202">
        <v>100000</v>
      </c>
      <c r="G65" s="223">
        <v>6899</v>
      </c>
      <c r="H65" s="223">
        <v>9860</v>
      </c>
    </row>
    <row r="66" spans="2:8">
      <c r="D66" s="160">
        <f>E65+1</f>
        <v>100001</v>
      </c>
      <c r="E66" s="160">
        <v>250000</v>
      </c>
      <c r="G66" s="225">
        <v>7543</v>
      </c>
      <c r="H66" s="225">
        <v>11020</v>
      </c>
    </row>
    <row r="67" spans="2:8">
      <c r="D67" s="160">
        <f>E66+1</f>
        <v>250001</v>
      </c>
      <c r="E67" s="160">
        <v>500000</v>
      </c>
      <c r="G67" s="225">
        <v>8078</v>
      </c>
      <c r="H67" s="225">
        <v>13146.666666666668</v>
      </c>
    </row>
    <row r="68" spans="2:8">
      <c r="D68" s="160">
        <f>E67+1</f>
        <v>500001</v>
      </c>
      <c r="E68" s="160">
        <v>750000</v>
      </c>
      <c r="G68" s="225">
        <v>12580</v>
      </c>
      <c r="H68" s="225">
        <v>17980</v>
      </c>
    </row>
    <row r="69" spans="2:8">
      <c r="D69" s="160">
        <f t="shared" ref="D69:D75" si="3">E68+1</f>
        <v>750001</v>
      </c>
      <c r="E69" s="160">
        <v>999999</v>
      </c>
      <c r="G69" s="225">
        <v>15736</v>
      </c>
      <c r="H69" s="225">
        <v>22620</v>
      </c>
    </row>
    <row r="70" spans="2:8">
      <c r="D70" s="160">
        <f t="shared" si="3"/>
        <v>1000000</v>
      </c>
      <c r="E70" s="160">
        <v>1399999</v>
      </c>
      <c r="G70" s="225">
        <v>19420</v>
      </c>
      <c r="H70" s="225">
        <v>27840</v>
      </c>
    </row>
    <row r="71" spans="2:8">
      <c r="D71" s="160">
        <f t="shared" si="3"/>
        <v>1400000</v>
      </c>
      <c r="E71" s="160">
        <v>2099999</v>
      </c>
      <c r="G71" s="225">
        <v>23045</v>
      </c>
      <c r="H71" s="225">
        <v>32866.666666666672</v>
      </c>
    </row>
    <row r="72" spans="2:8">
      <c r="D72" s="160">
        <f t="shared" si="3"/>
        <v>2100000</v>
      </c>
      <c r="E72" s="160">
        <v>2799999</v>
      </c>
      <c r="G72" s="225">
        <v>28369</v>
      </c>
      <c r="H72" s="225">
        <v>40406.666666666672</v>
      </c>
    </row>
    <row r="73" spans="2:8">
      <c r="D73" s="160">
        <f t="shared" si="3"/>
        <v>2800000</v>
      </c>
      <c r="E73" s="160">
        <v>3499999</v>
      </c>
      <c r="G73" s="225">
        <v>33863</v>
      </c>
      <c r="H73" s="225">
        <v>48333.333333333336</v>
      </c>
    </row>
    <row r="74" spans="2:8">
      <c r="D74" s="160">
        <f t="shared" si="3"/>
        <v>3500000</v>
      </c>
      <c r="E74" s="160">
        <v>4199999</v>
      </c>
      <c r="G74" s="225">
        <v>39927</v>
      </c>
      <c r="H74" s="225">
        <v>57033.333333333336</v>
      </c>
    </row>
    <row r="75" spans="2:8">
      <c r="D75" s="160">
        <f t="shared" si="3"/>
        <v>4200000</v>
      </c>
      <c r="E75" s="160">
        <v>5000000</v>
      </c>
      <c r="G75" s="225">
        <v>46544</v>
      </c>
      <c r="H75" s="225">
        <v>65926.666666666672</v>
      </c>
    </row>
    <row r="76" spans="2:8">
      <c r="D76" s="205" t="s">
        <v>378</v>
      </c>
      <c r="E76" s="160"/>
      <c r="G76" s="226" t="s">
        <v>132</v>
      </c>
      <c r="H76" s="226" t="s">
        <v>132</v>
      </c>
    </row>
    <row r="77" spans="2:8">
      <c r="G77" s="206"/>
      <c r="H77" s="206"/>
    </row>
    <row r="78" spans="2:8" ht="14.1" thickBot="1">
      <c r="B78" s="218" t="s">
        <v>133</v>
      </c>
    </row>
    <row r="80" spans="2:8">
      <c r="D80" s="201">
        <v>0</v>
      </c>
      <c r="E80" s="202">
        <v>100000</v>
      </c>
      <c r="G80" s="223">
        <v>6899</v>
      </c>
      <c r="H80" s="223">
        <v>9860</v>
      </c>
    </row>
    <row r="81" spans="2:8">
      <c r="D81" s="160">
        <f>E80+1</f>
        <v>100001</v>
      </c>
      <c r="E81" s="160">
        <v>250000</v>
      </c>
      <c r="G81" s="225">
        <v>7543</v>
      </c>
      <c r="H81" s="225">
        <v>11020</v>
      </c>
    </row>
    <row r="82" spans="2:8">
      <c r="D82" s="160">
        <f>E81+1</f>
        <v>250001</v>
      </c>
      <c r="E82" s="160">
        <v>500000</v>
      </c>
      <c r="G82" s="225">
        <v>8078</v>
      </c>
      <c r="H82" s="225">
        <v>13146.666666666668</v>
      </c>
    </row>
    <row r="83" spans="2:8">
      <c r="D83" s="160">
        <f>E82+1</f>
        <v>500001</v>
      </c>
      <c r="E83" s="160">
        <v>750000</v>
      </c>
      <c r="G83" s="225">
        <v>12580</v>
      </c>
      <c r="H83" s="225">
        <v>17980</v>
      </c>
    </row>
    <row r="84" spans="2:8">
      <c r="D84" s="160">
        <f t="shared" ref="D84:D90" si="4">E83+1</f>
        <v>750001</v>
      </c>
      <c r="E84" s="160">
        <v>999999</v>
      </c>
      <c r="G84" s="225">
        <v>15736</v>
      </c>
      <c r="H84" s="225">
        <v>22620</v>
      </c>
    </row>
    <row r="85" spans="2:8">
      <c r="D85" s="160">
        <f t="shared" si="4"/>
        <v>1000000</v>
      </c>
      <c r="E85" s="160">
        <v>1399999</v>
      </c>
      <c r="G85" s="225">
        <v>19420</v>
      </c>
      <c r="H85" s="225">
        <v>27840</v>
      </c>
    </row>
    <row r="86" spans="2:8">
      <c r="D86" s="160">
        <f t="shared" si="4"/>
        <v>1400000</v>
      </c>
      <c r="E86" s="160">
        <v>2099999</v>
      </c>
      <c r="G86" s="225">
        <v>23045</v>
      </c>
      <c r="H86" s="225">
        <v>32866.666666666672</v>
      </c>
    </row>
    <row r="87" spans="2:8">
      <c r="D87" s="160">
        <f t="shared" si="4"/>
        <v>2100000</v>
      </c>
      <c r="E87" s="160">
        <v>2799999</v>
      </c>
      <c r="G87" s="225">
        <v>28369</v>
      </c>
      <c r="H87" s="225">
        <v>40406.666666666672</v>
      </c>
    </row>
    <row r="88" spans="2:8">
      <c r="D88" s="160">
        <f t="shared" si="4"/>
        <v>2800000</v>
      </c>
      <c r="E88" s="160">
        <v>3499999</v>
      </c>
      <c r="G88" s="225">
        <v>33863</v>
      </c>
      <c r="H88" s="225">
        <v>48333.333333333336</v>
      </c>
    </row>
    <row r="89" spans="2:8">
      <c r="D89" s="160">
        <f t="shared" si="4"/>
        <v>3500000</v>
      </c>
      <c r="E89" s="160">
        <v>4199999</v>
      </c>
      <c r="G89" s="225">
        <v>39927</v>
      </c>
      <c r="H89" s="225">
        <v>57033.333333333336</v>
      </c>
    </row>
    <row r="90" spans="2:8">
      <c r="D90" s="160">
        <f t="shared" si="4"/>
        <v>4200000</v>
      </c>
      <c r="E90" s="160">
        <v>5000000</v>
      </c>
      <c r="G90" s="225">
        <v>46544</v>
      </c>
      <c r="H90" s="225">
        <v>65926.666666666672</v>
      </c>
    </row>
    <row r="91" spans="2:8">
      <c r="D91" s="205" t="s">
        <v>378</v>
      </c>
      <c r="E91" s="160"/>
      <c r="G91" s="226" t="s">
        <v>132</v>
      </c>
      <c r="H91" s="226" t="s">
        <v>132</v>
      </c>
    </row>
    <row r="93" spans="2:8">
      <c r="B93" s="239" t="s">
        <v>379</v>
      </c>
    </row>
  </sheetData>
  <mergeCells count="2">
    <mergeCell ref="G5:H6"/>
    <mergeCell ref="G61:H61"/>
  </mergeCells>
  <conditionalFormatting sqref="B12:H29">
    <cfRule type="expression" dxfId="13" priority="16">
      <formula>MOD(ROW(),2)</formula>
    </cfRule>
  </conditionalFormatting>
  <conditionalFormatting sqref="B33:H44">
    <cfRule type="expression" dxfId="12" priority="14">
      <formula>MOD(ROW(),2)</formula>
    </cfRule>
  </conditionalFormatting>
  <conditionalFormatting sqref="B48:H54">
    <cfRule type="expression" dxfId="11" priority="15">
      <formula>MOD(ROW(),2)</formula>
    </cfRule>
  </conditionalFormatting>
  <conditionalFormatting sqref="J12:N54">
    <cfRule type="expression" dxfId="10" priority="13">
      <formula>MOD(ROW(),2)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I39"/>
  <sheetViews>
    <sheetView zoomScaleNormal="100" workbookViewId="0">
      <selection activeCell="C3" sqref="C3"/>
    </sheetView>
  </sheetViews>
  <sheetFormatPr defaultColWidth="9.140625" defaultRowHeight="12.95"/>
  <cols>
    <col min="1" max="1" width="1.7109375" style="24" customWidth="1"/>
    <col min="2" max="2" width="47" style="24" bestFit="1" customWidth="1"/>
    <col min="3" max="3" width="55.42578125" style="24" bestFit="1" customWidth="1"/>
    <col min="4" max="4" width="37.42578125" style="24" customWidth="1"/>
    <col min="5" max="5" width="19.42578125" style="24" customWidth="1"/>
    <col min="6" max="6" width="18.28515625" style="24" customWidth="1"/>
    <col min="7" max="7" width="11" style="24" bestFit="1" customWidth="1"/>
    <col min="8" max="8" width="20.85546875" style="24" customWidth="1"/>
    <col min="9" max="9" width="14.42578125" style="24" bestFit="1" customWidth="1"/>
    <col min="10" max="16384" width="9.140625" style="24"/>
  </cols>
  <sheetData>
    <row r="2" spans="2:9">
      <c r="B2" s="20"/>
      <c r="C2" s="20"/>
      <c r="D2" s="20"/>
      <c r="E2" s="20"/>
      <c r="F2" s="23"/>
      <c r="G2" s="23"/>
      <c r="H2" s="23"/>
      <c r="I2" s="23"/>
    </row>
    <row r="3" spans="2:9" ht="15.95">
      <c r="B3" s="21" t="s">
        <v>380</v>
      </c>
      <c r="C3" s="22"/>
      <c r="D3" s="22"/>
      <c r="E3" s="22"/>
      <c r="F3" s="282"/>
      <c r="G3" s="23"/>
      <c r="H3" s="23"/>
      <c r="I3" s="23"/>
    </row>
    <row r="4" spans="2:9" ht="15.95">
      <c r="B4" s="154"/>
      <c r="C4" s="283" t="s">
        <v>381</v>
      </c>
      <c r="D4" s="284"/>
      <c r="E4" s="154" t="s">
        <v>382</v>
      </c>
      <c r="F4" s="154"/>
      <c r="G4" s="23"/>
      <c r="H4" s="23"/>
      <c r="I4" s="23"/>
    </row>
    <row r="5" spans="2:9">
      <c r="B5" s="156" t="s">
        <v>383</v>
      </c>
      <c r="C5" s="285" t="s">
        <v>206</v>
      </c>
      <c r="D5" s="285" t="s">
        <v>384</v>
      </c>
      <c r="E5" s="156" t="s">
        <v>385</v>
      </c>
      <c r="F5" s="156" t="s">
        <v>386</v>
      </c>
      <c r="G5" s="23"/>
      <c r="H5" s="23"/>
      <c r="I5" s="23"/>
    </row>
    <row r="6" spans="2:9" ht="5.0999999999999996" customHeight="1">
      <c r="B6" s="20"/>
      <c r="C6" s="20"/>
      <c r="D6" s="20"/>
      <c r="E6" s="20"/>
      <c r="F6" s="23"/>
      <c r="G6" s="23"/>
      <c r="H6" s="23"/>
      <c r="I6" s="23"/>
    </row>
    <row r="7" spans="2:9" s="26" customFormat="1" ht="14.1" thickBot="1">
      <c r="B7" s="157" t="s">
        <v>387</v>
      </c>
      <c r="C7" s="157"/>
      <c r="D7" s="158"/>
      <c r="E7" s="158"/>
      <c r="F7" s="158"/>
    </row>
    <row r="8" spans="2:9" ht="5.0999999999999996" customHeight="1">
      <c r="B8" s="20"/>
      <c r="C8" s="20"/>
      <c r="D8" s="20"/>
      <c r="E8" s="20"/>
      <c r="F8" s="23"/>
      <c r="G8" s="23"/>
      <c r="H8" s="23"/>
      <c r="I8" s="23"/>
    </row>
    <row r="9" spans="2:9" ht="21" customHeight="1">
      <c r="B9" s="286" t="s">
        <v>388</v>
      </c>
      <c r="C9" s="287" t="s">
        <v>389</v>
      </c>
      <c r="D9" s="20"/>
      <c r="E9" s="288">
        <v>8268.75</v>
      </c>
      <c r="F9" s="23" t="s">
        <v>390</v>
      </c>
      <c r="G9" s="23"/>
      <c r="H9" s="23"/>
      <c r="I9" s="23"/>
    </row>
    <row r="10" spans="2:9" ht="33" customHeight="1">
      <c r="B10" s="289" t="s">
        <v>391</v>
      </c>
      <c r="C10" s="290" t="s">
        <v>392</v>
      </c>
      <c r="D10" s="291"/>
      <c r="E10" s="292">
        <v>11237.1</v>
      </c>
      <c r="F10" s="293" t="s">
        <v>393</v>
      </c>
      <c r="G10" s="294"/>
      <c r="H10" s="23"/>
      <c r="I10" s="23"/>
    </row>
    <row r="11" spans="2:9" ht="21" customHeight="1">
      <c r="B11" s="295" t="s">
        <v>394</v>
      </c>
      <c r="C11" s="290" t="s">
        <v>395</v>
      </c>
      <c r="D11" s="289" t="s">
        <v>396</v>
      </c>
      <c r="E11" s="292">
        <v>5512.5</v>
      </c>
      <c r="F11" s="293" t="s">
        <v>397</v>
      </c>
      <c r="G11" s="294"/>
      <c r="H11" s="23"/>
      <c r="I11" s="23"/>
    </row>
    <row r="12" spans="2:9" ht="21.6" customHeight="1">
      <c r="B12" s="286" t="s">
        <v>398</v>
      </c>
      <c r="C12" s="287" t="s">
        <v>399</v>
      </c>
      <c r="D12" s="286"/>
      <c r="E12" s="288" t="s">
        <v>132</v>
      </c>
      <c r="F12" s="23" t="s">
        <v>132</v>
      </c>
      <c r="G12" s="23"/>
      <c r="H12" s="23"/>
      <c r="I12" s="23"/>
    </row>
    <row r="13" spans="2:9" ht="21.6" customHeight="1">
      <c r="B13" s="289" t="s">
        <v>400</v>
      </c>
      <c r="C13" s="290" t="s">
        <v>401</v>
      </c>
      <c r="D13" s="289"/>
      <c r="E13" s="292" t="s">
        <v>132</v>
      </c>
      <c r="F13" s="293" t="s">
        <v>132</v>
      </c>
      <c r="G13" s="23"/>
      <c r="H13" s="23"/>
      <c r="I13" s="23"/>
    </row>
    <row r="14" spans="2:9" s="26" customFormat="1" ht="14.1" thickBot="1">
      <c r="B14" s="157" t="s">
        <v>402</v>
      </c>
      <c r="C14" s="157"/>
      <c r="D14" s="158"/>
      <c r="E14" s="296"/>
      <c r="F14" s="158"/>
      <c r="G14" s="23"/>
    </row>
    <row r="15" spans="2:9" ht="5.0999999999999996" customHeight="1">
      <c r="B15" s="20"/>
      <c r="C15" s="20"/>
      <c r="D15" s="20"/>
      <c r="E15" s="288"/>
      <c r="F15" s="23"/>
      <c r="G15" s="23"/>
      <c r="H15" s="23"/>
      <c r="I15" s="23"/>
    </row>
    <row r="16" spans="2:9" ht="21" customHeight="1">
      <c r="B16" s="286" t="s">
        <v>403</v>
      </c>
      <c r="C16" s="20"/>
      <c r="D16" s="20"/>
      <c r="E16" s="288">
        <v>2481.15</v>
      </c>
      <c r="F16" s="23" t="s">
        <v>404</v>
      </c>
      <c r="G16" s="294"/>
      <c r="H16" s="23"/>
      <c r="I16" s="23"/>
    </row>
    <row r="17" spans="2:9" ht="21" customHeight="1">
      <c r="B17" s="289" t="s">
        <v>405</v>
      </c>
      <c r="C17" s="291"/>
      <c r="D17" s="291"/>
      <c r="E17" s="292">
        <v>1240.05</v>
      </c>
      <c r="F17" s="293" t="s">
        <v>406</v>
      </c>
      <c r="G17" s="294"/>
      <c r="H17" s="23"/>
      <c r="I17" s="23"/>
    </row>
    <row r="18" spans="2:9">
      <c r="B18" s="20"/>
      <c r="C18" s="20"/>
      <c r="D18" s="20"/>
      <c r="E18" s="288"/>
      <c r="F18" s="23"/>
      <c r="G18" s="23"/>
      <c r="H18" s="23"/>
      <c r="I18" s="23"/>
    </row>
    <row r="19" spans="2:9" s="26" customFormat="1" ht="14.1" thickBot="1">
      <c r="B19" s="157" t="s">
        <v>407</v>
      </c>
      <c r="C19" s="157"/>
      <c r="D19" s="158"/>
      <c r="E19" s="296"/>
      <c r="F19" s="158"/>
      <c r="G19" s="23"/>
    </row>
    <row r="20" spans="2:9" ht="5.0999999999999996" customHeight="1">
      <c r="B20" s="20"/>
      <c r="C20" s="20"/>
      <c r="D20" s="20"/>
      <c r="E20" s="288"/>
      <c r="F20" s="23"/>
      <c r="G20" s="23"/>
      <c r="H20" s="23"/>
      <c r="I20" s="23"/>
    </row>
    <row r="21" spans="2:9" ht="27" customHeight="1">
      <c r="B21" s="287" t="s">
        <v>408</v>
      </c>
      <c r="C21" s="287" t="s">
        <v>409</v>
      </c>
      <c r="D21" s="20"/>
      <c r="E21" s="288">
        <v>1260</v>
      </c>
      <c r="F21" s="23" t="s">
        <v>410</v>
      </c>
      <c r="G21" s="294"/>
      <c r="H21" s="23"/>
      <c r="I21" s="23"/>
    </row>
    <row r="22" spans="2:9">
      <c r="B22" s="20"/>
      <c r="C22" s="20"/>
      <c r="D22" s="20"/>
      <c r="E22" s="288"/>
      <c r="F22" s="23"/>
      <c r="G22" s="23"/>
      <c r="H22" s="23"/>
      <c r="I22" s="23"/>
    </row>
    <row r="23" spans="2:9" s="26" customFormat="1" ht="14.1" thickBot="1">
      <c r="B23" s="157" t="s">
        <v>411</v>
      </c>
      <c r="C23" s="157"/>
      <c r="D23" s="158"/>
      <c r="E23" s="296"/>
      <c r="F23" s="158"/>
      <c r="G23" s="23"/>
    </row>
    <row r="24" spans="2:9" ht="5.0999999999999996" customHeight="1">
      <c r="B24" s="20"/>
      <c r="C24" s="20"/>
      <c r="D24" s="20"/>
      <c r="E24" s="288"/>
      <c r="F24" s="23"/>
      <c r="G24" s="23"/>
      <c r="H24" s="23"/>
      <c r="I24" s="23"/>
    </row>
    <row r="25" spans="2:9" ht="27" customHeight="1">
      <c r="B25" s="295" t="s">
        <v>412</v>
      </c>
      <c r="C25" s="105"/>
      <c r="D25" s="105" t="s">
        <v>413</v>
      </c>
      <c r="E25" s="297" t="s">
        <v>414</v>
      </c>
      <c r="F25" s="297" t="s">
        <v>414</v>
      </c>
      <c r="G25" s="294"/>
      <c r="H25" s="23"/>
      <c r="I25" s="23"/>
    </row>
    <row r="26" spans="2:9" ht="21" customHeight="1">
      <c r="B26" s="286" t="s">
        <v>415</v>
      </c>
      <c r="C26" s="20"/>
      <c r="D26" s="20"/>
      <c r="E26" s="288">
        <v>2205</v>
      </c>
      <c r="F26" s="23" t="s">
        <v>416</v>
      </c>
      <c r="G26" s="294"/>
      <c r="H26" s="23"/>
      <c r="I26" s="23"/>
    </row>
    <row r="27" spans="2:9">
      <c r="B27" s="355" t="s">
        <v>417</v>
      </c>
      <c r="C27" s="105"/>
      <c r="D27" s="105" t="s">
        <v>418</v>
      </c>
      <c r="E27" s="298">
        <v>6142.5</v>
      </c>
      <c r="F27" s="297"/>
      <c r="G27" s="23"/>
      <c r="H27" s="23"/>
      <c r="I27" s="23"/>
    </row>
    <row r="28" spans="2:9">
      <c r="B28" s="355"/>
      <c r="C28" s="105"/>
      <c r="D28" s="105" t="s">
        <v>419</v>
      </c>
      <c r="E28" s="298">
        <v>6378.75</v>
      </c>
      <c r="F28" s="297"/>
      <c r="G28" s="23"/>
      <c r="H28" s="23"/>
      <c r="I28" s="23"/>
    </row>
    <row r="29" spans="2:9">
      <c r="B29" s="355"/>
      <c r="C29" s="106"/>
      <c r="D29" s="105" t="s">
        <v>420</v>
      </c>
      <c r="E29" s="298">
        <v>6615</v>
      </c>
      <c r="F29" s="297"/>
    </row>
    <row r="30" spans="2:9" ht="14.1">
      <c r="B30" s="355"/>
      <c r="C30" s="106"/>
      <c r="D30" s="106"/>
      <c r="E30" s="298"/>
      <c r="F30" s="297" t="s">
        <v>421</v>
      </c>
      <c r="G30" s="294"/>
    </row>
    <row r="31" spans="2:9">
      <c r="B31" s="356" t="s">
        <v>422</v>
      </c>
      <c r="C31" s="20"/>
      <c r="D31" s="20" t="s">
        <v>418</v>
      </c>
      <c r="E31" s="288">
        <v>4607.4000000000005</v>
      </c>
      <c r="F31" s="299"/>
    </row>
    <row r="32" spans="2:9">
      <c r="B32" s="356"/>
      <c r="C32" s="20"/>
      <c r="D32" s="20" t="s">
        <v>419</v>
      </c>
      <c r="E32" s="288">
        <v>4783.8</v>
      </c>
      <c r="F32" s="299"/>
    </row>
    <row r="33" spans="2:7">
      <c r="B33" s="356"/>
      <c r="D33" s="20" t="s">
        <v>423</v>
      </c>
      <c r="E33" s="288">
        <v>4961.25</v>
      </c>
      <c r="F33" s="299"/>
    </row>
    <row r="34" spans="2:7" ht="14.1">
      <c r="B34" s="356"/>
      <c r="E34" s="288"/>
      <c r="F34" s="299" t="s">
        <v>424</v>
      </c>
      <c r="G34" s="294"/>
    </row>
    <row r="36" spans="2:7">
      <c r="B36" s="300"/>
      <c r="C36" s="20"/>
      <c r="D36" s="20"/>
      <c r="E36" s="288"/>
      <c r="F36" s="299"/>
    </row>
    <row r="37" spans="2:7">
      <c r="B37" s="300"/>
      <c r="C37" s="20"/>
      <c r="D37" s="20"/>
      <c r="E37" s="288"/>
      <c r="F37" s="299"/>
    </row>
    <row r="38" spans="2:7">
      <c r="B38" s="300"/>
      <c r="D38" s="20"/>
      <c r="E38" s="288"/>
      <c r="F38" s="299"/>
    </row>
    <row r="39" spans="2:7">
      <c r="B39" s="300"/>
      <c r="E39" s="288"/>
      <c r="F39" s="299"/>
    </row>
  </sheetData>
  <mergeCells count="2">
    <mergeCell ref="B27:B30"/>
    <mergeCell ref="B31:B34"/>
  </mergeCells>
  <pageMargins left="0.7" right="0.7" top="0.75" bottom="0.75" header="0.3" footer="0.3"/>
  <pageSetup paperSize="5"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MD58"/>
  <sheetViews>
    <sheetView workbookViewId="0">
      <selection activeCell="S2" sqref="S2:S4"/>
    </sheetView>
  </sheetViews>
  <sheetFormatPr defaultColWidth="8.85546875" defaultRowHeight="12.95"/>
  <cols>
    <col min="1" max="1" width="21.28515625" customWidth="1"/>
    <col min="2" max="6" width="14.42578125" customWidth="1"/>
    <col min="7" max="7" width="22" customWidth="1"/>
    <col min="8" max="8" width="21.42578125" customWidth="1"/>
    <col min="9" max="11" width="13.28515625" customWidth="1"/>
    <col min="12" max="12" width="11.28515625" customWidth="1"/>
    <col min="13" max="13" width="13.7109375" customWidth="1"/>
    <col min="14" max="14" width="13.28515625" customWidth="1"/>
    <col min="15" max="17" width="13.7109375" customWidth="1"/>
    <col min="18" max="18" width="13.85546875" customWidth="1"/>
    <col min="19" max="19" width="12.42578125" customWidth="1"/>
    <col min="20" max="20" width="10.85546875" style="2" bestFit="1" customWidth="1"/>
  </cols>
  <sheetData>
    <row r="1" spans="1:1694" ht="13.35" customHeight="1">
      <c r="A1" s="93"/>
      <c r="C1" s="388" t="s">
        <v>425</v>
      </c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127"/>
    </row>
    <row r="2" spans="1:1694" ht="13.35" customHeight="1">
      <c r="A2" s="51" t="s">
        <v>128</v>
      </c>
      <c r="B2" s="373" t="s">
        <v>426</v>
      </c>
      <c r="C2" s="374" t="s">
        <v>427</v>
      </c>
      <c r="D2" s="374" t="s">
        <v>364</v>
      </c>
      <c r="E2" s="374" t="s">
        <v>428</v>
      </c>
      <c r="F2" s="374" t="s">
        <v>429</v>
      </c>
      <c r="G2" s="374" t="s">
        <v>430</v>
      </c>
      <c r="H2" s="374" t="s">
        <v>431</v>
      </c>
      <c r="I2" s="392" t="s">
        <v>432</v>
      </c>
      <c r="J2" s="380" t="s">
        <v>433</v>
      </c>
      <c r="K2" s="383" t="s">
        <v>434</v>
      </c>
      <c r="L2" s="386" t="s">
        <v>435</v>
      </c>
      <c r="M2" s="387" t="s">
        <v>436</v>
      </c>
      <c r="N2" s="379" t="s">
        <v>437</v>
      </c>
      <c r="O2" s="412" t="s">
        <v>438</v>
      </c>
      <c r="P2" s="369" t="s">
        <v>439</v>
      </c>
      <c r="Q2" s="366" t="s">
        <v>440</v>
      </c>
      <c r="R2" s="405" t="s">
        <v>441</v>
      </c>
      <c r="S2" s="363" t="s">
        <v>442</v>
      </c>
      <c r="T2" s="419" t="s">
        <v>443</v>
      </c>
    </row>
    <row r="3" spans="1:1694" ht="36.6" customHeight="1">
      <c r="A3" s="372" t="s">
        <v>111</v>
      </c>
      <c r="B3" s="373"/>
      <c r="C3" s="377"/>
      <c r="D3" s="377"/>
      <c r="E3" s="377"/>
      <c r="F3" s="377"/>
      <c r="G3" s="377"/>
      <c r="H3" s="375"/>
      <c r="I3" s="393"/>
      <c r="J3" s="381"/>
      <c r="K3" s="384"/>
      <c r="L3" s="386"/>
      <c r="M3" s="387"/>
      <c r="N3" s="379"/>
      <c r="O3" s="412"/>
      <c r="P3" s="370"/>
      <c r="Q3" s="367"/>
      <c r="R3" s="406"/>
      <c r="S3" s="364"/>
      <c r="T3" s="420"/>
    </row>
    <row r="4" spans="1:1694" ht="47.25" customHeight="1">
      <c r="A4" s="372"/>
      <c r="B4" s="373"/>
      <c r="C4" s="378"/>
      <c r="D4" s="378"/>
      <c r="E4" s="378"/>
      <c r="F4" s="378"/>
      <c r="G4" s="378"/>
      <c r="H4" s="376"/>
      <c r="I4" s="394"/>
      <c r="J4" s="382"/>
      <c r="K4" s="385"/>
      <c r="L4" s="368"/>
      <c r="M4" s="368"/>
      <c r="N4" s="368"/>
      <c r="O4" s="413"/>
      <c r="P4" s="371"/>
      <c r="Q4" s="368"/>
      <c r="R4" s="407"/>
      <c r="S4" s="365"/>
      <c r="T4" s="421"/>
    </row>
    <row r="5" spans="1:1694" ht="15" customHeight="1">
      <c r="A5" s="52" t="s">
        <v>444</v>
      </c>
      <c r="B5" s="53"/>
      <c r="C5" s="54">
        <v>3716</v>
      </c>
      <c r="D5" s="54">
        <v>1476</v>
      </c>
      <c r="E5" s="54">
        <v>2495</v>
      </c>
      <c r="F5" s="54">
        <v>1294</v>
      </c>
      <c r="G5" s="54">
        <v>1829</v>
      </c>
      <c r="H5" s="54">
        <v>1662</v>
      </c>
      <c r="I5" s="54">
        <v>1125</v>
      </c>
      <c r="J5" s="54">
        <v>534</v>
      </c>
      <c r="K5" s="54">
        <v>450</v>
      </c>
      <c r="L5" s="54">
        <v>1883</v>
      </c>
      <c r="M5" s="54">
        <v>1256</v>
      </c>
      <c r="N5" s="54">
        <v>470</v>
      </c>
      <c r="O5" s="54">
        <v>1903</v>
      </c>
      <c r="P5" s="87">
        <v>1251</v>
      </c>
      <c r="Q5" s="87">
        <v>450</v>
      </c>
      <c r="R5" s="84">
        <v>1781</v>
      </c>
      <c r="S5" s="54">
        <v>1302</v>
      </c>
      <c r="T5" s="54">
        <v>911</v>
      </c>
    </row>
    <row r="6" spans="1:1694" s="57" customFormat="1" ht="15.95">
      <c r="A6" s="55" t="s">
        <v>445</v>
      </c>
      <c r="B6" s="53"/>
      <c r="C6" s="56">
        <v>5502</v>
      </c>
      <c r="D6" s="56">
        <v>2187</v>
      </c>
      <c r="E6" s="56">
        <v>3245</v>
      </c>
      <c r="F6" s="56">
        <v>1294</v>
      </c>
      <c r="G6" s="56">
        <v>2963</v>
      </c>
      <c r="H6" s="56">
        <v>2411</v>
      </c>
      <c r="I6" s="56">
        <v>2108</v>
      </c>
      <c r="J6" s="56">
        <v>845</v>
      </c>
      <c r="K6" s="56">
        <v>450</v>
      </c>
      <c r="L6" s="56">
        <v>3131</v>
      </c>
      <c r="M6" s="56">
        <v>2329</v>
      </c>
      <c r="N6" s="56">
        <v>866</v>
      </c>
      <c r="O6" s="56">
        <v>3433</v>
      </c>
      <c r="P6" s="88">
        <v>2336</v>
      </c>
      <c r="Q6" s="88">
        <v>855</v>
      </c>
      <c r="R6" s="85">
        <v>2035</v>
      </c>
      <c r="S6" s="56">
        <v>1820</v>
      </c>
      <c r="T6" s="56">
        <v>1027</v>
      </c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</row>
    <row r="7" spans="1:1694" ht="15.95">
      <c r="A7" s="52" t="s">
        <v>446</v>
      </c>
      <c r="B7" s="58"/>
      <c r="C7" s="54">
        <v>7974</v>
      </c>
      <c r="D7" s="54">
        <v>3618</v>
      </c>
      <c r="E7" s="54">
        <v>4511</v>
      </c>
      <c r="F7" s="54">
        <v>1294</v>
      </c>
      <c r="G7" s="54">
        <v>5129</v>
      </c>
      <c r="H7" s="54">
        <v>3063</v>
      </c>
      <c r="I7" s="54">
        <v>3759</v>
      </c>
      <c r="J7" s="54">
        <v>1510</v>
      </c>
      <c r="K7" s="54">
        <v>695</v>
      </c>
      <c r="L7" s="54">
        <v>5427</v>
      </c>
      <c r="M7" s="54">
        <v>4148</v>
      </c>
      <c r="N7" s="54">
        <v>1541</v>
      </c>
      <c r="O7" s="54">
        <v>5401</v>
      </c>
      <c r="P7" s="87">
        <v>3679</v>
      </c>
      <c r="Q7" s="87">
        <v>1351</v>
      </c>
      <c r="R7" s="84">
        <v>2654</v>
      </c>
      <c r="S7" s="54">
        <v>2320</v>
      </c>
      <c r="T7" s="54">
        <v>2162</v>
      </c>
    </row>
    <row r="8" spans="1:1694" s="57" customFormat="1" ht="15.95">
      <c r="A8" s="55" t="s">
        <v>447</v>
      </c>
      <c r="B8" s="58"/>
      <c r="C8" s="56">
        <v>13225</v>
      </c>
      <c r="D8" s="56">
        <v>5753</v>
      </c>
      <c r="E8" s="56">
        <v>7741</v>
      </c>
      <c r="F8" s="56">
        <v>1294</v>
      </c>
      <c r="G8" s="56">
        <v>8542</v>
      </c>
      <c r="H8" s="56">
        <v>3286</v>
      </c>
      <c r="I8" s="56">
        <v>6508</v>
      </c>
      <c r="J8" s="56">
        <v>2598</v>
      </c>
      <c r="K8" s="56">
        <v>909</v>
      </c>
      <c r="L8" s="56">
        <v>7444</v>
      </c>
      <c r="M8" s="56">
        <v>5690</v>
      </c>
      <c r="N8" s="56">
        <v>2105</v>
      </c>
      <c r="O8" s="56">
        <v>7426</v>
      </c>
      <c r="P8" s="88">
        <v>5045</v>
      </c>
      <c r="Q8" s="88">
        <v>1867</v>
      </c>
      <c r="R8" s="85">
        <v>5308</v>
      </c>
      <c r="S8" s="56">
        <v>5206</v>
      </c>
      <c r="T8" s="56">
        <v>4090</v>
      </c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</row>
    <row r="9" spans="1:1694" ht="15.95">
      <c r="A9" s="52" t="s">
        <v>448</v>
      </c>
      <c r="B9" s="58"/>
      <c r="C9" s="54">
        <v>18344</v>
      </c>
      <c r="D9" s="54">
        <v>8681</v>
      </c>
      <c r="E9" s="54">
        <v>10765</v>
      </c>
      <c r="F9" s="54">
        <v>1294</v>
      </c>
      <c r="G9" s="54">
        <v>11693</v>
      </c>
      <c r="H9" s="54">
        <v>3696</v>
      </c>
      <c r="I9" s="54">
        <v>9039</v>
      </c>
      <c r="J9" s="54">
        <v>3000</v>
      </c>
      <c r="K9" s="54">
        <v>1145</v>
      </c>
      <c r="L9" s="54">
        <v>10298</v>
      </c>
      <c r="M9" s="54">
        <v>7994</v>
      </c>
      <c r="N9" s="54">
        <v>2790</v>
      </c>
      <c r="O9" s="54">
        <v>8634</v>
      </c>
      <c r="P9" s="87">
        <v>5872</v>
      </c>
      <c r="Q9" s="87">
        <v>2162</v>
      </c>
      <c r="R9" s="84">
        <v>7978</v>
      </c>
      <c r="S9" s="54">
        <v>7242</v>
      </c>
      <c r="T9" s="54">
        <v>5607</v>
      </c>
    </row>
    <row r="10" spans="1:1694" s="57" customFormat="1" ht="15.95">
      <c r="A10" s="55" t="s">
        <v>449</v>
      </c>
      <c r="B10" s="58"/>
      <c r="C10" s="56">
        <v>25514</v>
      </c>
      <c r="D10" s="56">
        <v>12239</v>
      </c>
      <c r="E10" s="56">
        <v>13819</v>
      </c>
      <c r="F10" s="56">
        <v>1294</v>
      </c>
      <c r="G10" s="56">
        <v>14937</v>
      </c>
      <c r="H10" s="56">
        <v>4206</v>
      </c>
      <c r="I10" s="56">
        <v>11628</v>
      </c>
      <c r="J10" s="56">
        <v>4659</v>
      </c>
      <c r="K10" s="56">
        <v>1370</v>
      </c>
      <c r="L10" s="56">
        <v>13031</v>
      </c>
      <c r="M10" s="56">
        <v>10188</v>
      </c>
      <c r="N10" s="56">
        <v>3567</v>
      </c>
      <c r="O10" s="56">
        <v>9873</v>
      </c>
      <c r="P10" s="88">
        <v>6719</v>
      </c>
      <c r="Q10" s="88">
        <v>2473</v>
      </c>
      <c r="R10" s="85">
        <v>10617</v>
      </c>
      <c r="S10" s="56">
        <v>9311</v>
      </c>
      <c r="T10" s="56">
        <v>7045</v>
      </c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</row>
    <row r="11" spans="1:1694" ht="15.95">
      <c r="A11" s="52" t="s">
        <v>450</v>
      </c>
      <c r="B11" s="58"/>
      <c r="C11" s="54">
        <v>31485</v>
      </c>
      <c r="D11" s="54">
        <v>14781</v>
      </c>
      <c r="E11" s="54">
        <v>16991</v>
      </c>
      <c r="F11" s="54">
        <v>1294</v>
      </c>
      <c r="G11" s="54">
        <v>18528</v>
      </c>
      <c r="H11" s="54">
        <v>5143</v>
      </c>
      <c r="I11" s="54">
        <v>14280</v>
      </c>
      <c r="J11" s="54">
        <v>5721</v>
      </c>
      <c r="K11" s="54">
        <v>1820</v>
      </c>
      <c r="L11" s="54">
        <v>16153</v>
      </c>
      <c r="M11" s="54">
        <v>12497</v>
      </c>
      <c r="N11" s="54">
        <v>4371</v>
      </c>
      <c r="O11" s="54">
        <v>14515</v>
      </c>
      <c r="P11" s="87">
        <v>8393</v>
      </c>
      <c r="Q11" s="87">
        <v>3099</v>
      </c>
      <c r="R11" s="84">
        <v>14446</v>
      </c>
      <c r="S11" s="54">
        <v>11379</v>
      </c>
      <c r="T11" s="54">
        <v>8617</v>
      </c>
    </row>
    <row r="12" spans="1:1694" s="57" customFormat="1" ht="15.95">
      <c r="A12" s="55" t="s">
        <v>451</v>
      </c>
      <c r="B12" s="58"/>
      <c r="C12" s="56">
        <v>37363</v>
      </c>
      <c r="D12" s="56">
        <v>17444</v>
      </c>
      <c r="E12" s="56">
        <v>20018</v>
      </c>
      <c r="F12" s="56">
        <v>1294</v>
      </c>
      <c r="G12" s="56">
        <v>22498</v>
      </c>
      <c r="H12" s="56">
        <v>6099</v>
      </c>
      <c r="I12" s="56">
        <v>16812</v>
      </c>
      <c r="J12" s="56">
        <v>6713</v>
      </c>
      <c r="K12" s="56">
        <v>2280</v>
      </c>
      <c r="L12" s="56">
        <v>19308</v>
      </c>
      <c r="M12" s="56">
        <v>14860</v>
      </c>
      <c r="N12" s="56">
        <v>5165</v>
      </c>
      <c r="O12" s="56">
        <v>15856</v>
      </c>
      <c r="P12" s="88">
        <v>10783</v>
      </c>
      <c r="Q12" s="88">
        <v>3981</v>
      </c>
      <c r="R12" s="85">
        <v>16671</v>
      </c>
      <c r="S12" s="56">
        <v>13450</v>
      </c>
      <c r="T12" s="56">
        <v>10340</v>
      </c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</row>
    <row r="13" spans="1:1694" ht="15.95">
      <c r="A13" s="52" t="s">
        <v>452</v>
      </c>
      <c r="B13" s="58"/>
      <c r="C13" s="54">
        <v>45161</v>
      </c>
      <c r="D13" s="54">
        <v>20331</v>
      </c>
      <c r="E13" s="54">
        <v>23108</v>
      </c>
      <c r="F13" s="54">
        <v>1294</v>
      </c>
      <c r="G13" s="54">
        <v>26010</v>
      </c>
      <c r="H13" s="54">
        <v>8144</v>
      </c>
      <c r="I13" s="54">
        <v>19428</v>
      </c>
      <c r="J13" s="54">
        <v>7783</v>
      </c>
      <c r="K13" s="54">
        <v>3188</v>
      </c>
      <c r="L13" s="54">
        <v>22637</v>
      </c>
      <c r="M13" s="54">
        <v>16980</v>
      </c>
      <c r="N13" s="54">
        <v>4307</v>
      </c>
      <c r="O13" s="54">
        <v>16521</v>
      </c>
      <c r="P13" s="87">
        <v>11237</v>
      </c>
      <c r="Q13" s="87">
        <v>4156</v>
      </c>
      <c r="R13" s="84">
        <v>19849</v>
      </c>
      <c r="S13" s="54">
        <v>15502</v>
      </c>
      <c r="T13" s="54">
        <v>12056</v>
      </c>
    </row>
    <row r="14" spans="1:1694" s="57" customFormat="1" ht="15.95">
      <c r="A14" s="55" t="s">
        <v>453</v>
      </c>
      <c r="B14" s="58"/>
      <c r="C14" s="56">
        <v>54001</v>
      </c>
      <c r="D14" s="56">
        <v>24973</v>
      </c>
      <c r="E14" s="56">
        <v>26908</v>
      </c>
      <c r="F14" s="56">
        <v>1294</v>
      </c>
      <c r="G14" s="56">
        <v>30183</v>
      </c>
      <c r="H14" s="56">
        <v>10465</v>
      </c>
      <c r="I14" s="56">
        <v>22607</v>
      </c>
      <c r="J14" s="56">
        <v>9047</v>
      </c>
      <c r="K14" s="56">
        <v>3658</v>
      </c>
      <c r="L14" s="56">
        <v>26451</v>
      </c>
      <c r="M14" s="56">
        <v>19904</v>
      </c>
      <c r="N14" s="56">
        <v>6968</v>
      </c>
      <c r="O14" s="56">
        <v>17627</v>
      </c>
      <c r="P14" s="88">
        <v>11993</v>
      </c>
      <c r="Q14" s="88">
        <v>4441</v>
      </c>
      <c r="R14" s="85">
        <v>22455</v>
      </c>
      <c r="S14" s="56">
        <v>18106</v>
      </c>
      <c r="T14" s="56">
        <v>14546</v>
      </c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</row>
    <row r="15" spans="1:1694" ht="15.95">
      <c r="A15" s="52" t="s">
        <v>454</v>
      </c>
      <c r="B15" s="58"/>
      <c r="C15" s="54">
        <v>68014</v>
      </c>
      <c r="D15" s="54">
        <v>29811</v>
      </c>
      <c r="E15" s="54">
        <v>29834</v>
      </c>
      <c r="F15" s="54">
        <v>1294</v>
      </c>
      <c r="G15" s="54">
        <v>34054</v>
      </c>
      <c r="H15" s="54">
        <v>14199</v>
      </c>
      <c r="I15" s="54">
        <v>25053</v>
      </c>
      <c r="J15" s="54">
        <v>10022</v>
      </c>
      <c r="K15" s="54">
        <v>4557</v>
      </c>
      <c r="L15" s="54">
        <v>30092</v>
      </c>
      <c r="M15" s="54">
        <v>22297</v>
      </c>
      <c r="N15" s="54">
        <v>7762</v>
      </c>
      <c r="O15" s="54">
        <v>18773</v>
      </c>
      <c r="P15" s="87">
        <v>12757</v>
      </c>
      <c r="Q15" s="87">
        <v>4717</v>
      </c>
      <c r="R15" s="84">
        <v>25076</v>
      </c>
      <c r="S15" s="54">
        <v>20175</v>
      </c>
      <c r="T15" s="54">
        <v>16288</v>
      </c>
    </row>
    <row r="16" spans="1:1694" s="57" customFormat="1" ht="15.95">
      <c r="A16" s="59" t="s">
        <v>455</v>
      </c>
      <c r="B16" s="60"/>
      <c r="C16" s="56">
        <v>76061</v>
      </c>
      <c r="D16" s="56">
        <v>34240</v>
      </c>
      <c r="E16" s="56">
        <v>32805</v>
      </c>
      <c r="F16" s="56">
        <v>1294</v>
      </c>
      <c r="G16" s="56">
        <v>36942</v>
      </c>
      <c r="H16" s="56">
        <v>17216</v>
      </c>
      <c r="I16" s="56">
        <v>27558</v>
      </c>
      <c r="J16" s="56">
        <v>11035</v>
      </c>
      <c r="K16" s="56">
        <v>4557</v>
      </c>
      <c r="L16" s="56">
        <v>32776</v>
      </c>
      <c r="M16" s="56">
        <v>24649</v>
      </c>
      <c r="N16" s="56">
        <v>8550</v>
      </c>
      <c r="O16" s="56">
        <v>19916</v>
      </c>
      <c r="P16" s="88">
        <v>13511</v>
      </c>
      <c r="Q16" s="88">
        <v>4993</v>
      </c>
      <c r="R16" s="85">
        <v>27969</v>
      </c>
      <c r="S16" s="56">
        <v>22243</v>
      </c>
      <c r="T16" s="56">
        <v>18673</v>
      </c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</row>
    <row r="17" spans="1:1694" ht="15.95">
      <c r="A17" s="61" t="s">
        <v>456</v>
      </c>
      <c r="B17" s="60"/>
      <c r="C17" s="54">
        <v>87743</v>
      </c>
      <c r="D17" s="54">
        <v>38417</v>
      </c>
      <c r="E17" s="54">
        <v>36290</v>
      </c>
      <c r="F17" s="54">
        <v>1294</v>
      </c>
      <c r="G17" s="54">
        <v>42914</v>
      </c>
      <c r="H17" s="54">
        <v>20306</v>
      </c>
      <c r="I17" s="54">
        <v>30482</v>
      </c>
      <c r="J17" s="54">
        <v>12180</v>
      </c>
      <c r="K17" s="54">
        <v>6846</v>
      </c>
      <c r="L17" s="54">
        <v>35598</v>
      </c>
      <c r="M17" s="54">
        <v>25173</v>
      </c>
      <c r="N17" s="54">
        <v>9352</v>
      </c>
      <c r="O17" s="54">
        <v>21145</v>
      </c>
      <c r="P17" s="87">
        <v>14277</v>
      </c>
      <c r="Q17" s="87">
        <v>5280</v>
      </c>
      <c r="R17" s="84">
        <v>30290</v>
      </c>
      <c r="S17" s="54">
        <v>23845</v>
      </c>
      <c r="T17" s="54">
        <v>20636</v>
      </c>
    </row>
    <row r="18" spans="1:1694" s="57" customFormat="1" ht="15.95">
      <c r="A18" s="59" t="s">
        <v>457</v>
      </c>
      <c r="B18" s="60"/>
      <c r="C18" s="56">
        <v>97689</v>
      </c>
      <c r="D18" s="56">
        <v>43579</v>
      </c>
      <c r="E18" s="56">
        <v>40708</v>
      </c>
      <c r="F18" s="56">
        <v>1294</v>
      </c>
      <c r="G18" s="56">
        <v>47180</v>
      </c>
      <c r="H18" s="56">
        <v>23030</v>
      </c>
      <c r="I18" s="56">
        <v>34204</v>
      </c>
      <c r="J18" s="56">
        <v>13672</v>
      </c>
      <c r="K18" s="56">
        <v>6846</v>
      </c>
      <c r="L18" s="56">
        <v>38148</v>
      </c>
      <c r="M18" s="56">
        <v>27372</v>
      </c>
      <c r="N18" s="56">
        <v>10156</v>
      </c>
      <c r="O18" s="56">
        <v>22353</v>
      </c>
      <c r="P18" s="88">
        <v>15032</v>
      </c>
      <c r="Q18" s="88">
        <v>5554</v>
      </c>
      <c r="R18" s="85">
        <v>34198</v>
      </c>
      <c r="S18" s="56">
        <v>25747</v>
      </c>
      <c r="T18" s="56">
        <v>22699</v>
      </c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</row>
    <row r="19" spans="1:1694" ht="15.95">
      <c r="A19" s="61" t="s">
        <v>458</v>
      </c>
      <c r="B19" s="60"/>
      <c r="C19" s="54">
        <v>110798</v>
      </c>
      <c r="D19" s="54">
        <v>48739</v>
      </c>
      <c r="E19" s="54">
        <v>44788</v>
      </c>
      <c r="F19" s="54">
        <v>1294</v>
      </c>
      <c r="G19" s="54">
        <v>53743</v>
      </c>
      <c r="H19" s="54">
        <v>26824</v>
      </c>
      <c r="I19" s="54">
        <v>37617</v>
      </c>
      <c r="J19" s="54">
        <v>15048</v>
      </c>
      <c r="K19" s="54">
        <v>9114</v>
      </c>
      <c r="L19" s="54">
        <v>45435</v>
      </c>
      <c r="M19" s="54">
        <v>31792</v>
      </c>
      <c r="N19" s="54">
        <v>11840</v>
      </c>
      <c r="O19" s="54">
        <v>23553</v>
      </c>
      <c r="P19" s="87">
        <v>15794</v>
      </c>
      <c r="Q19" s="87">
        <v>5839</v>
      </c>
      <c r="R19" s="84">
        <v>38108</v>
      </c>
      <c r="S19" s="54">
        <v>30187</v>
      </c>
      <c r="T19" s="54">
        <v>26370</v>
      </c>
    </row>
    <row r="20" spans="1:1694" s="57" customFormat="1" ht="15.95">
      <c r="A20" s="59" t="s">
        <v>459</v>
      </c>
      <c r="B20" s="60"/>
      <c r="C20" s="56">
        <v>121837</v>
      </c>
      <c r="D20" s="56">
        <v>54816</v>
      </c>
      <c r="E20" s="56">
        <v>48863</v>
      </c>
      <c r="F20" s="56">
        <v>1294</v>
      </c>
      <c r="G20" s="56">
        <v>57674</v>
      </c>
      <c r="H20" s="56">
        <v>31182</v>
      </c>
      <c r="I20" s="56">
        <v>41030</v>
      </c>
      <c r="J20" s="56">
        <v>16418</v>
      </c>
      <c r="K20" s="56">
        <v>9114</v>
      </c>
      <c r="L20" s="56">
        <v>48827</v>
      </c>
      <c r="M20" s="56">
        <v>34724</v>
      </c>
      <c r="N20" s="56">
        <v>12936</v>
      </c>
      <c r="O20" s="56">
        <v>24744</v>
      </c>
      <c r="P20" s="88">
        <v>16548</v>
      </c>
      <c r="Q20" s="88">
        <v>6125</v>
      </c>
      <c r="R20" s="85">
        <v>41875</v>
      </c>
      <c r="S20" s="56">
        <v>32973</v>
      </c>
      <c r="T20" s="56">
        <v>29280</v>
      </c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</row>
    <row r="21" spans="1:1694" ht="15.95">
      <c r="A21" s="61" t="s">
        <v>460</v>
      </c>
      <c r="B21" s="60"/>
      <c r="C21" s="54">
        <v>137025</v>
      </c>
      <c r="D21" s="54">
        <v>60501</v>
      </c>
      <c r="E21" s="54">
        <v>52932</v>
      </c>
      <c r="F21" s="54">
        <v>1294</v>
      </c>
      <c r="G21" s="54">
        <v>64228</v>
      </c>
      <c r="H21" s="54">
        <v>36566</v>
      </c>
      <c r="I21" s="54">
        <v>44443</v>
      </c>
      <c r="J21" s="54">
        <v>17777</v>
      </c>
      <c r="K21" s="54">
        <v>11401</v>
      </c>
      <c r="L21" s="54">
        <v>56805</v>
      </c>
      <c r="M21" s="54">
        <v>39746</v>
      </c>
      <c r="N21" s="54">
        <v>14246</v>
      </c>
      <c r="O21" s="54">
        <v>25935</v>
      </c>
      <c r="P21" s="89">
        <v>17317</v>
      </c>
      <c r="Q21" s="89">
        <v>6400</v>
      </c>
      <c r="R21" s="86">
        <v>44878</v>
      </c>
      <c r="S21" s="54">
        <v>36310</v>
      </c>
      <c r="T21" s="54">
        <v>33192</v>
      </c>
    </row>
    <row r="22" spans="1:1694" s="57" customFormat="1" ht="15" customHeight="1">
      <c r="A22" s="62" t="s">
        <v>130</v>
      </c>
      <c r="B22" s="63"/>
      <c r="C22" s="108"/>
      <c r="D22" s="108"/>
      <c r="E22" s="108"/>
      <c r="F22" s="108"/>
      <c r="G22" s="403" t="s">
        <v>461</v>
      </c>
      <c r="H22" s="404"/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108"/>
      <c r="T22" s="108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</row>
    <row r="23" spans="1:1694" ht="15.95">
      <c r="A23" s="64"/>
      <c r="B23" s="64"/>
      <c r="C23" s="70"/>
      <c r="D23" s="70"/>
      <c r="E23" s="70"/>
      <c r="F23" s="70"/>
      <c r="G23" s="94"/>
      <c r="H23" s="94"/>
      <c r="I23" s="94"/>
      <c r="J23" s="94"/>
      <c r="K23" s="94"/>
      <c r="L23" s="71"/>
      <c r="M23" s="71"/>
      <c r="N23" s="71"/>
      <c r="O23" s="71"/>
      <c r="P23" s="71"/>
      <c r="Q23" s="71"/>
      <c r="R23" s="95"/>
    </row>
    <row r="24" spans="1:1694" ht="15" customHeight="1">
      <c r="A24" s="64"/>
      <c r="B24" s="64"/>
      <c r="C24" s="388" t="s">
        <v>425</v>
      </c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89"/>
      <c r="S24" s="389"/>
      <c r="T24" s="127"/>
    </row>
    <row r="25" spans="1:1694" ht="62.25" customHeight="1">
      <c r="A25" s="65" t="s">
        <v>462</v>
      </c>
      <c r="B25" s="357" t="s">
        <v>426</v>
      </c>
      <c r="C25" s="360" t="s">
        <v>427</v>
      </c>
      <c r="D25" s="360" t="s">
        <v>364</v>
      </c>
      <c r="E25" s="360" t="s">
        <v>428</v>
      </c>
      <c r="F25" s="360" t="s">
        <v>429</v>
      </c>
      <c r="G25" s="360" t="s">
        <v>430</v>
      </c>
      <c r="H25" s="360" t="s">
        <v>431</v>
      </c>
      <c r="I25" s="392" t="s">
        <v>432</v>
      </c>
      <c r="J25" s="380" t="s">
        <v>433</v>
      </c>
      <c r="K25" s="383" t="s">
        <v>434</v>
      </c>
      <c r="L25" s="396" t="s">
        <v>435</v>
      </c>
      <c r="M25" s="390" t="s">
        <v>436</v>
      </c>
      <c r="N25" s="399" t="s">
        <v>437</v>
      </c>
      <c r="O25" s="424" t="s">
        <v>463</v>
      </c>
      <c r="P25" s="369" t="s">
        <v>439</v>
      </c>
      <c r="Q25" s="366" t="s">
        <v>440</v>
      </c>
      <c r="R25" s="405" t="s">
        <v>441</v>
      </c>
      <c r="S25" s="363" t="s">
        <v>442</v>
      </c>
      <c r="T25" s="419" t="s">
        <v>443</v>
      </c>
    </row>
    <row r="26" spans="1:1694" ht="15" customHeight="1">
      <c r="A26" s="66"/>
      <c r="B26" s="358"/>
      <c r="C26" s="361"/>
      <c r="D26" s="361"/>
      <c r="E26" s="361"/>
      <c r="F26" s="361"/>
      <c r="G26" s="361"/>
      <c r="H26" s="361"/>
      <c r="I26" s="393"/>
      <c r="J26" s="381"/>
      <c r="K26" s="384"/>
      <c r="L26" s="386"/>
      <c r="M26" s="398"/>
      <c r="N26" s="379"/>
      <c r="O26" s="412"/>
      <c r="P26" s="370"/>
      <c r="Q26" s="367"/>
      <c r="R26" s="406"/>
      <c r="S26" s="364"/>
      <c r="T26" s="420"/>
    </row>
    <row r="27" spans="1:1694" ht="27" customHeight="1">
      <c r="A27" s="67" t="s">
        <v>111</v>
      </c>
      <c r="B27" s="359"/>
      <c r="C27" s="362"/>
      <c r="D27" s="362"/>
      <c r="E27" s="362"/>
      <c r="F27" s="362"/>
      <c r="G27" s="362"/>
      <c r="H27" s="362"/>
      <c r="I27" s="394"/>
      <c r="J27" s="382"/>
      <c r="K27" s="385"/>
      <c r="L27" s="397"/>
      <c r="M27" s="391"/>
      <c r="N27" s="400"/>
      <c r="O27" s="413"/>
      <c r="P27" s="371"/>
      <c r="Q27" s="368"/>
      <c r="R27" s="407"/>
      <c r="S27" s="365"/>
      <c r="T27" s="421"/>
    </row>
    <row r="28" spans="1:1694" ht="15" customHeight="1">
      <c r="A28" s="52" t="s">
        <v>444</v>
      </c>
      <c r="B28" s="52" t="s">
        <v>464</v>
      </c>
      <c r="C28" s="54">
        <v>5502</v>
      </c>
      <c r="D28" s="54">
        <v>2639</v>
      </c>
      <c r="E28" s="54">
        <v>3537</v>
      </c>
      <c r="F28" s="54">
        <v>1294</v>
      </c>
      <c r="G28" s="54">
        <v>2963</v>
      </c>
      <c r="H28" s="54">
        <v>2411</v>
      </c>
      <c r="I28" s="54">
        <v>2108</v>
      </c>
      <c r="J28" s="54">
        <v>845</v>
      </c>
      <c r="K28" s="54">
        <v>450</v>
      </c>
      <c r="L28" s="54">
        <v>3131</v>
      </c>
      <c r="M28" s="54">
        <v>2329</v>
      </c>
      <c r="N28" s="54">
        <v>866</v>
      </c>
      <c r="O28" s="54">
        <v>3433</v>
      </c>
      <c r="P28" s="87">
        <v>2336</v>
      </c>
      <c r="Q28" s="87" t="e">
        <v>#VALUE!</v>
      </c>
      <c r="R28" s="84">
        <v>1939</v>
      </c>
      <c r="S28" s="54">
        <v>1754</v>
      </c>
      <c r="T28" s="54">
        <v>6081</v>
      </c>
    </row>
    <row r="29" spans="1:1694" s="57" customFormat="1" ht="15" customHeight="1">
      <c r="A29" s="55" t="s">
        <v>445</v>
      </c>
      <c r="B29" s="55" t="s">
        <v>465</v>
      </c>
      <c r="C29" s="68">
        <v>7442</v>
      </c>
      <c r="D29" s="68">
        <v>3618</v>
      </c>
      <c r="E29" s="68">
        <v>4511</v>
      </c>
      <c r="F29" s="68">
        <v>1294</v>
      </c>
      <c r="G29" s="68">
        <v>5129</v>
      </c>
      <c r="H29" s="68">
        <v>3063</v>
      </c>
      <c r="I29" s="68">
        <v>3759</v>
      </c>
      <c r="J29" s="68">
        <v>1510</v>
      </c>
      <c r="K29" s="68">
        <v>695</v>
      </c>
      <c r="L29" s="78">
        <v>5427</v>
      </c>
      <c r="M29" s="78">
        <v>4148</v>
      </c>
      <c r="N29" s="78">
        <v>1541</v>
      </c>
      <c r="O29" s="78">
        <v>5401</v>
      </c>
      <c r="P29" s="78">
        <v>3679</v>
      </c>
      <c r="Q29" s="78" t="e">
        <v>#VALUE!</v>
      </c>
      <c r="R29" s="82">
        <v>3352</v>
      </c>
      <c r="S29" s="68">
        <v>2203</v>
      </c>
      <c r="T29" s="68">
        <v>7179</v>
      </c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  <c r="ARJ29"/>
      <c r="ARK29"/>
      <c r="ARL29"/>
      <c r="ARM29"/>
      <c r="ARN29"/>
      <c r="ARO29"/>
      <c r="ARP29"/>
      <c r="ARQ29"/>
      <c r="ARR29"/>
      <c r="ARS29"/>
      <c r="ART29"/>
      <c r="ARU29"/>
      <c r="ARV29"/>
      <c r="ARW29"/>
      <c r="ARX29"/>
      <c r="ARY29"/>
      <c r="ARZ29"/>
      <c r="ASA29"/>
      <c r="ASB29"/>
      <c r="ASC29"/>
      <c r="ASD29"/>
      <c r="ASE29"/>
      <c r="ASF29"/>
      <c r="ASG29"/>
      <c r="ASH29"/>
      <c r="ASI29"/>
      <c r="ASJ29"/>
      <c r="ASK29"/>
      <c r="ASL29"/>
      <c r="ASM29"/>
      <c r="ASN29"/>
      <c r="ASO29"/>
      <c r="ASP29"/>
      <c r="ASQ29"/>
      <c r="ASR29"/>
      <c r="ASS29"/>
      <c r="AST29"/>
      <c r="ASU29"/>
      <c r="ASV29"/>
      <c r="ASW29"/>
      <c r="ASX29"/>
      <c r="ASY29"/>
      <c r="ASZ29"/>
      <c r="ATA29"/>
      <c r="ATB29"/>
      <c r="ATC29"/>
      <c r="ATD29"/>
      <c r="ATE29"/>
      <c r="ATF29"/>
      <c r="ATG29"/>
      <c r="ATH29"/>
      <c r="ATI29"/>
      <c r="ATJ29"/>
      <c r="ATK29"/>
      <c r="ATL29"/>
      <c r="ATM29"/>
      <c r="ATN29"/>
      <c r="ATO29"/>
      <c r="ATP29"/>
      <c r="ATQ29"/>
      <c r="ATR29"/>
      <c r="ATS29"/>
      <c r="ATT29"/>
      <c r="ATU29"/>
      <c r="ATV29"/>
      <c r="ATW29"/>
      <c r="ATX29"/>
      <c r="ATY29"/>
      <c r="ATZ29"/>
      <c r="AUA29"/>
      <c r="AUB29"/>
      <c r="AUC29"/>
      <c r="AUD29"/>
      <c r="AUE29"/>
      <c r="AUF29"/>
      <c r="AUG29"/>
      <c r="AUH29"/>
      <c r="AUI29"/>
      <c r="AUJ29"/>
      <c r="AUK29"/>
      <c r="AUL29"/>
      <c r="AUM29"/>
      <c r="AUN29"/>
      <c r="AUO29"/>
      <c r="AUP29"/>
      <c r="AUQ29"/>
      <c r="AUR29"/>
      <c r="AUS29"/>
      <c r="AUT29"/>
      <c r="AUU29"/>
      <c r="AUV29"/>
      <c r="AUW29"/>
      <c r="AUX29"/>
      <c r="AUY29"/>
      <c r="AUZ29"/>
      <c r="AVA29"/>
      <c r="AVB29"/>
      <c r="AVC29"/>
      <c r="AVD29"/>
      <c r="AVE29"/>
      <c r="AVF29"/>
      <c r="AVG29"/>
      <c r="AVH29"/>
      <c r="AVI29"/>
      <c r="AVJ29"/>
      <c r="AVK29"/>
      <c r="AVL29"/>
      <c r="AVM29"/>
      <c r="AVN29"/>
      <c r="AVO29"/>
      <c r="AVP29"/>
      <c r="AVQ29"/>
      <c r="AVR29"/>
      <c r="AVS29"/>
      <c r="AVT29"/>
      <c r="AVU29"/>
      <c r="AVV29"/>
      <c r="AVW29"/>
      <c r="AVX29"/>
      <c r="AVY29"/>
      <c r="AVZ29"/>
      <c r="AWA29"/>
      <c r="AWB29"/>
      <c r="AWC29"/>
      <c r="AWD29"/>
      <c r="AWE29"/>
      <c r="AWF29"/>
      <c r="AWG29"/>
      <c r="AWH29"/>
      <c r="AWI29"/>
      <c r="AWJ29"/>
      <c r="AWK29"/>
      <c r="AWL29"/>
      <c r="AWM29"/>
      <c r="AWN29"/>
      <c r="AWO29"/>
      <c r="AWP29"/>
      <c r="AWQ29"/>
      <c r="AWR29"/>
      <c r="AWS29"/>
      <c r="AWT29"/>
      <c r="AWU29"/>
      <c r="AWV29"/>
      <c r="AWW29"/>
      <c r="AWX29"/>
      <c r="AWY29"/>
      <c r="AWZ29"/>
      <c r="AXA29"/>
      <c r="AXB29"/>
      <c r="AXC29"/>
      <c r="AXD29"/>
      <c r="AXE29"/>
      <c r="AXF29"/>
      <c r="AXG29"/>
      <c r="AXH29"/>
      <c r="AXI29"/>
      <c r="AXJ29"/>
      <c r="AXK29"/>
      <c r="AXL29"/>
      <c r="AXM29"/>
      <c r="AXN29"/>
      <c r="AXO29"/>
      <c r="AXP29"/>
      <c r="AXQ29"/>
      <c r="AXR29"/>
      <c r="AXS29"/>
      <c r="AXT29"/>
      <c r="AXU29"/>
      <c r="AXV29"/>
      <c r="AXW29"/>
      <c r="AXX29"/>
      <c r="AXY29"/>
      <c r="AXZ29"/>
      <c r="AYA29"/>
      <c r="AYB29"/>
      <c r="AYC29"/>
      <c r="AYD29"/>
      <c r="AYE29"/>
      <c r="AYF29"/>
      <c r="AYG29"/>
      <c r="AYH29"/>
      <c r="AYI29"/>
      <c r="AYJ29"/>
      <c r="AYK29"/>
      <c r="AYL29"/>
      <c r="AYM29"/>
      <c r="AYN29"/>
      <c r="AYO29"/>
      <c r="AYP29"/>
      <c r="AYQ29"/>
      <c r="AYR29"/>
      <c r="AYS29"/>
      <c r="AYT29"/>
      <c r="AYU29"/>
      <c r="AYV29"/>
      <c r="AYW29"/>
      <c r="AYX29"/>
      <c r="AYY29"/>
      <c r="AYZ29"/>
      <c r="AZA29"/>
      <c r="AZB29"/>
      <c r="AZC29"/>
      <c r="AZD29"/>
      <c r="AZE29"/>
      <c r="AZF29"/>
      <c r="AZG29"/>
      <c r="AZH29"/>
      <c r="AZI29"/>
      <c r="AZJ29"/>
      <c r="AZK29"/>
      <c r="AZL29"/>
      <c r="AZM29"/>
      <c r="AZN29"/>
      <c r="AZO29"/>
      <c r="AZP29"/>
      <c r="AZQ29"/>
      <c r="AZR29"/>
      <c r="AZS29"/>
      <c r="AZT29"/>
      <c r="AZU29"/>
      <c r="AZV29"/>
      <c r="AZW29"/>
      <c r="AZX29"/>
      <c r="AZY29"/>
      <c r="AZZ29"/>
      <c r="BAA29"/>
      <c r="BAB29"/>
      <c r="BAC29"/>
      <c r="BAD29"/>
      <c r="BAE29"/>
      <c r="BAF29"/>
      <c r="BAG29"/>
      <c r="BAH29"/>
      <c r="BAI29"/>
      <c r="BAJ29"/>
      <c r="BAK29"/>
      <c r="BAL29"/>
      <c r="BAM29"/>
      <c r="BAN29"/>
      <c r="BAO29"/>
      <c r="BAP29"/>
      <c r="BAQ29"/>
      <c r="BAR29"/>
      <c r="BAS29"/>
      <c r="BAT29"/>
      <c r="BAU29"/>
      <c r="BAV29"/>
      <c r="BAW29"/>
      <c r="BAX29"/>
      <c r="BAY29"/>
      <c r="BAZ29"/>
      <c r="BBA29"/>
      <c r="BBB29"/>
      <c r="BBC29"/>
      <c r="BBD29"/>
      <c r="BBE29"/>
      <c r="BBF29"/>
      <c r="BBG29"/>
      <c r="BBH29"/>
      <c r="BBI29"/>
      <c r="BBJ29"/>
      <c r="BBK29"/>
      <c r="BBL29"/>
      <c r="BBM29"/>
      <c r="BBN29"/>
      <c r="BBO29"/>
      <c r="BBP29"/>
      <c r="BBQ29"/>
      <c r="BBR29"/>
      <c r="BBS29"/>
      <c r="BBT29"/>
      <c r="BBU29"/>
      <c r="BBV29"/>
      <c r="BBW29"/>
      <c r="BBX29"/>
      <c r="BBY29"/>
      <c r="BBZ29"/>
      <c r="BCA29"/>
      <c r="BCB29"/>
      <c r="BCC29"/>
      <c r="BCD29"/>
      <c r="BCE29"/>
      <c r="BCF29"/>
      <c r="BCG29"/>
      <c r="BCH29"/>
      <c r="BCI29"/>
      <c r="BCJ29"/>
      <c r="BCK29"/>
      <c r="BCL29"/>
      <c r="BCM29"/>
      <c r="BCN29"/>
      <c r="BCO29"/>
      <c r="BCP29"/>
      <c r="BCQ29"/>
      <c r="BCR29"/>
      <c r="BCS29"/>
      <c r="BCT29"/>
      <c r="BCU29"/>
      <c r="BCV29"/>
      <c r="BCW29"/>
      <c r="BCX29"/>
      <c r="BCY29"/>
      <c r="BCZ29"/>
      <c r="BDA29"/>
      <c r="BDB29"/>
      <c r="BDC29"/>
      <c r="BDD29"/>
      <c r="BDE29"/>
      <c r="BDF29"/>
      <c r="BDG29"/>
      <c r="BDH29"/>
      <c r="BDI29"/>
      <c r="BDJ29"/>
      <c r="BDK29"/>
      <c r="BDL29"/>
      <c r="BDM29"/>
      <c r="BDN29"/>
      <c r="BDO29"/>
      <c r="BDP29"/>
      <c r="BDQ29"/>
      <c r="BDR29"/>
      <c r="BDS29"/>
      <c r="BDT29"/>
      <c r="BDU29"/>
      <c r="BDV29"/>
      <c r="BDW29"/>
      <c r="BDX29"/>
      <c r="BDY29"/>
      <c r="BDZ29"/>
      <c r="BEA29"/>
      <c r="BEB29"/>
      <c r="BEC29"/>
      <c r="BED29"/>
      <c r="BEE29"/>
      <c r="BEF29"/>
      <c r="BEG29"/>
      <c r="BEH29"/>
      <c r="BEI29"/>
      <c r="BEJ29"/>
      <c r="BEK29"/>
      <c r="BEL29"/>
      <c r="BEM29"/>
      <c r="BEN29"/>
      <c r="BEO29"/>
      <c r="BEP29"/>
      <c r="BEQ29"/>
      <c r="BER29"/>
      <c r="BES29"/>
      <c r="BET29"/>
      <c r="BEU29"/>
      <c r="BEV29"/>
      <c r="BEW29"/>
      <c r="BEX29"/>
      <c r="BEY29"/>
      <c r="BEZ29"/>
      <c r="BFA29"/>
      <c r="BFB29"/>
      <c r="BFC29"/>
      <c r="BFD29"/>
      <c r="BFE29"/>
      <c r="BFF29"/>
      <c r="BFG29"/>
      <c r="BFH29"/>
      <c r="BFI29"/>
      <c r="BFJ29"/>
      <c r="BFK29"/>
      <c r="BFL29"/>
      <c r="BFM29"/>
      <c r="BFN29"/>
      <c r="BFO29"/>
      <c r="BFP29"/>
      <c r="BFQ29"/>
      <c r="BFR29"/>
      <c r="BFS29"/>
      <c r="BFT29"/>
      <c r="BFU29"/>
      <c r="BFV29"/>
      <c r="BFW29"/>
      <c r="BFX29"/>
      <c r="BFY29"/>
      <c r="BFZ29"/>
      <c r="BGA29"/>
      <c r="BGB29"/>
      <c r="BGC29"/>
      <c r="BGD29"/>
      <c r="BGE29"/>
      <c r="BGF29"/>
      <c r="BGG29"/>
      <c r="BGH29"/>
      <c r="BGI29"/>
      <c r="BGJ29"/>
      <c r="BGK29"/>
      <c r="BGL29"/>
      <c r="BGM29"/>
      <c r="BGN29"/>
      <c r="BGO29"/>
      <c r="BGP29"/>
      <c r="BGQ29"/>
      <c r="BGR29"/>
      <c r="BGS29"/>
      <c r="BGT29"/>
      <c r="BGU29"/>
      <c r="BGV29"/>
      <c r="BGW29"/>
      <c r="BGX29"/>
      <c r="BGY29"/>
      <c r="BGZ29"/>
      <c r="BHA29"/>
      <c r="BHB29"/>
      <c r="BHC29"/>
      <c r="BHD29"/>
      <c r="BHE29"/>
      <c r="BHF29"/>
      <c r="BHG29"/>
      <c r="BHH29"/>
      <c r="BHI29"/>
      <c r="BHJ29"/>
      <c r="BHK29"/>
      <c r="BHL29"/>
      <c r="BHM29"/>
      <c r="BHN29"/>
      <c r="BHO29"/>
      <c r="BHP29"/>
      <c r="BHQ29"/>
      <c r="BHR29"/>
      <c r="BHS29"/>
      <c r="BHT29"/>
      <c r="BHU29"/>
      <c r="BHV29"/>
      <c r="BHW29"/>
      <c r="BHX29"/>
      <c r="BHY29"/>
      <c r="BHZ29"/>
      <c r="BIA29"/>
      <c r="BIB29"/>
      <c r="BIC29"/>
      <c r="BID29"/>
      <c r="BIE29"/>
      <c r="BIF29"/>
      <c r="BIG29"/>
      <c r="BIH29"/>
      <c r="BII29"/>
      <c r="BIJ29"/>
      <c r="BIK29"/>
      <c r="BIL29"/>
      <c r="BIM29"/>
      <c r="BIN29"/>
      <c r="BIO29"/>
      <c r="BIP29"/>
      <c r="BIQ29"/>
      <c r="BIR29"/>
      <c r="BIS29"/>
      <c r="BIT29"/>
      <c r="BIU29"/>
      <c r="BIV29"/>
      <c r="BIW29"/>
      <c r="BIX29"/>
      <c r="BIY29"/>
      <c r="BIZ29"/>
      <c r="BJA29"/>
      <c r="BJB29"/>
      <c r="BJC29"/>
      <c r="BJD29"/>
      <c r="BJE29"/>
      <c r="BJF29"/>
      <c r="BJG29"/>
      <c r="BJH29"/>
      <c r="BJI29"/>
      <c r="BJJ29"/>
      <c r="BJK29"/>
      <c r="BJL29"/>
      <c r="BJM29"/>
      <c r="BJN29"/>
      <c r="BJO29"/>
      <c r="BJP29"/>
      <c r="BJQ29"/>
      <c r="BJR29"/>
      <c r="BJS29"/>
      <c r="BJT29"/>
      <c r="BJU29"/>
      <c r="BJV29"/>
      <c r="BJW29"/>
      <c r="BJX29"/>
      <c r="BJY29"/>
      <c r="BJZ29"/>
      <c r="BKA29"/>
      <c r="BKB29"/>
      <c r="BKC29"/>
      <c r="BKD29"/>
      <c r="BKE29"/>
      <c r="BKF29"/>
      <c r="BKG29"/>
      <c r="BKH29"/>
      <c r="BKI29"/>
      <c r="BKJ29"/>
      <c r="BKK29"/>
      <c r="BKL29"/>
      <c r="BKM29"/>
      <c r="BKN29"/>
      <c r="BKO29"/>
      <c r="BKP29"/>
      <c r="BKQ29"/>
      <c r="BKR29"/>
      <c r="BKS29"/>
      <c r="BKT29"/>
      <c r="BKU29"/>
      <c r="BKV29"/>
      <c r="BKW29"/>
      <c r="BKX29"/>
      <c r="BKY29"/>
      <c r="BKZ29"/>
      <c r="BLA29"/>
      <c r="BLB29"/>
      <c r="BLC29"/>
      <c r="BLD29"/>
      <c r="BLE29"/>
      <c r="BLF29"/>
      <c r="BLG29"/>
      <c r="BLH29"/>
      <c r="BLI29"/>
      <c r="BLJ29"/>
      <c r="BLK29"/>
      <c r="BLL29"/>
      <c r="BLM29"/>
      <c r="BLN29"/>
      <c r="BLO29"/>
      <c r="BLP29"/>
      <c r="BLQ29"/>
      <c r="BLR29"/>
      <c r="BLS29"/>
      <c r="BLT29"/>
      <c r="BLU29"/>
      <c r="BLV29"/>
      <c r="BLW29"/>
      <c r="BLX29"/>
      <c r="BLY29"/>
      <c r="BLZ29"/>
      <c r="BMA29"/>
      <c r="BMB29"/>
      <c r="BMC29"/>
      <c r="BMD29"/>
    </row>
    <row r="30" spans="1:1694" ht="15.95">
      <c r="A30" s="52" t="s">
        <v>446</v>
      </c>
      <c r="B30" s="52" t="s">
        <v>466</v>
      </c>
      <c r="C30" s="54">
        <v>13225</v>
      </c>
      <c r="D30" s="54">
        <v>5753</v>
      </c>
      <c r="E30" s="54">
        <v>7741</v>
      </c>
      <c r="F30" s="54">
        <v>1294</v>
      </c>
      <c r="G30" s="54">
        <v>8542</v>
      </c>
      <c r="H30" s="54">
        <v>3286</v>
      </c>
      <c r="I30" s="54">
        <v>6508</v>
      </c>
      <c r="J30" s="54">
        <v>2598</v>
      </c>
      <c r="K30" s="54">
        <v>909</v>
      </c>
      <c r="L30" s="54">
        <v>7444</v>
      </c>
      <c r="M30" s="54">
        <v>5690</v>
      </c>
      <c r="N30" s="54">
        <v>2105</v>
      </c>
      <c r="O30" s="54">
        <v>7426</v>
      </c>
      <c r="P30" s="54">
        <v>5045</v>
      </c>
      <c r="Q30" s="54" t="e">
        <v>#VALUE!</v>
      </c>
      <c r="R30" s="83">
        <v>5897</v>
      </c>
      <c r="S30" s="54">
        <v>4956</v>
      </c>
      <c r="T30" s="54">
        <v>7983</v>
      </c>
    </row>
    <row r="31" spans="1:1694" s="57" customFormat="1" ht="15.95">
      <c r="A31" s="55" t="s">
        <v>447</v>
      </c>
      <c r="B31" s="55" t="s">
        <v>467</v>
      </c>
      <c r="C31" s="68">
        <v>20382</v>
      </c>
      <c r="D31" s="68">
        <v>8198</v>
      </c>
      <c r="E31" s="68">
        <v>10765</v>
      </c>
      <c r="F31" s="68">
        <v>1294</v>
      </c>
      <c r="G31" s="68">
        <v>11693</v>
      </c>
      <c r="H31" s="68">
        <v>3696</v>
      </c>
      <c r="I31" s="68">
        <v>9039</v>
      </c>
      <c r="J31" s="68">
        <v>3000</v>
      </c>
      <c r="K31" s="68">
        <v>1145</v>
      </c>
      <c r="L31" s="78">
        <v>10298</v>
      </c>
      <c r="M31" s="78">
        <v>7994</v>
      </c>
      <c r="N31" s="78">
        <v>2790</v>
      </c>
      <c r="O31" s="78">
        <v>8634</v>
      </c>
      <c r="P31" s="78">
        <v>5872</v>
      </c>
      <c r="Q31" s="78" t="e">
        <v>#VALUE!</v>
      </c>
      <c r="R31" s="82">
        <v>8868</v>
      </c>
      <c r="S31" s="68">
        <v>6892</v>
      </c>
      <c r="T31" s="68">
        <v>9313</v>
      </c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  <c r="ARJ31"/>
      <c r="ARK31"/>
      <c r="ARL31"/>
      <c r="ARM31"/>
      <c r="ARN31"/>
      <c r="ARO31"/>
      <c r="ARP31"/>
      <c r="ARQ31"/>
      <c r="ARR31"/>
      <c r="ARS31"/>
      <c r="ART31"/>
      <c r="ARU31"/>
      <c r="ARV31"/>
      <c r="ARW31"/>
      <c r="ARX31"/>
      <c r="ARY31"/>
      <c r="ARZ31"/>
      <c r="ASA31"/>
      <c r="ASB31"/>
      <c r="ASC31"/>
      <c r="ASD31"/>
      <c r="ASE31"/>
      <c r="ASF31"/>
      <c r="ASG31"/>
      <c r="ASH31"/>
      <c r="ASI31"/>
      <c r="ASJ31"/>
      <c r="ASK31"/>
      <c r="ASL31"/>
      <c r="ASM31"/>
      <c r="ASN31"/>
      <c r="ASO31"/>
      <c r="ASP31"/>
      <c r="ASQ31"/>
      <c r="ASR31"/>
      <c r="ASS31"/>
      <c r="AST31"/>
      <c r="ASU31"/>
      <c r="ASV31"/>
      <c r="ASW31"/>
      <c r="ASX31"/>
      <c r="ASY31"/>
      <c r="ASZ31"/>
      <c r="ATA31"/>
      <c r="ATB31"/>
      <c r="ATC31"/>
      <c r="ATD31"/>
      <c r="ATE31"/>
      <c r="ATF31"/>
      <c r="ATG31"/>
      <c r="ATH31"/>
      <c r="ATI31"/>
      <c r="ATJ31"/>
      <c r="ATK31"/>
      <c r="ATL31"/>
      <c r="ATM31"/>
      <c r="ATN31"/>
      <c r="ATO31"/>
      <c r="ATP31"/>
      <c r="ATQ31"/>
      <c r="ATR31"/>
      <c r="ATS31"/>
      <c r="ATT31"/>
      <c r="ATU31"/>
      <c r="ATV31"/>
      <c r="ATW31"/>
      <c r="ATX31"/>
      <c r="ATY31"/>
      <c r="ATZ31"/>
      <c r="AUA31"/>
      <c r="AUB31"/>
      <c r="AUC31"/>
      <c r="AUD31"/>
      <c r="AUE31"/>
      <c r="AUF31"/>
      <c r="AUG31"/>
      <c r="AUH31"/>
      <c r="AUI31"/>
      <c r="AUJ31"/>
      <c r="AUK31"/>
      <c r="AUL31"/>
      <c r="AUM31"/>
      <c r="AUN31"/>
      <c r="AUO31"/>
      <c r="AUP31"/>
      <c r="AUQ31"/>
      <c r="AUR31"/>
      <c r="AUS31"/>
      <c r="AUT31"/>
      <c r="AUU31"/>
      <c r="AUV31"/>
      <c r="AUW31"/>
      <c r="AUX31"/>
      <c r="AUY31"/>
      <c r="AUZ31"/>
      <c r="AVA31"/>
      <c r="AVB31"/>
      <c r="AVC31"/>
      <c r="AVD31"/>
      <c r="AVE31"/>
      <c r="AVF31"/>
      <c r="AVG31"/>
      <c r="AVH31"/>
      <c r="AVI31"/>
      <c r="AVJ31"/>
      <c r="AVK31"/>
      <c r="AVL31"/>
      <c r="AVM31"/>
      <c r="AVN31"/>
      <c r="AVO31"/>
      <c r="AVP31"/>
      <c r="AVQ31"/>
      <c r="AVR31"/>
      <c r="AVS31"/>
      <c r="AVT31"/>
      <c r="AVU31"/>
      <c r="AVV31"/>
      <c r="AVW31"/>
      <c r="AVX31"/>
      <c r="AVY31"/>
      <c r="AVZ31"/>
      <c r="AWA31"/>
      <c r="AWB31"/>
      <c r="AWC31"/>
      <c r="AWD31"/>
      <c r="AWE31"/>
      <c r="AWF31"/>
      <c r="AWG31"/>
      <c r="AWH31"/>
      <c r="AWI31"/>
      <c r="AWJ31"/>
      <c r="AWK31"/>
      <c r="AWL31"/>
      <c r="AWM31"/>
      <c r="AWN31"/>
      <c r="AWO31"/>
      <c r="AWP31"/>
      <c r="AWQ31"/>
      <c r="AWR31"/>
      <c r="AWS31"/>
      <c r="AWT31"/>
      <c r="AWU31"/>
      <c r="AWV31"/>
      <c r="AWW31"/>
      <c r="AWX31"/>
      <c r="AWY31"/>
      <c r="AWZ31"/>
      <c r="AXA31"/>
      <c r="AXB31"/>
      <c r="AXC31"/>
      <c r="AXD31"/>
      <c r="AXE31"/>
      <c r="AXF31"/>
      <c r="AXG31"/>
      <c r="AXH31"/>
      <c r="AXI31"/>
      <c r="AXJ31"/>
      <c r="AXK31"/>
      <c r="AXL31"/>
      <c r="AXM31"/>
      <c r="AXN31"/>
      <c r="AXO31"/>
      <c r="AXP31"/>
      <c r="AXQ31"/>
      <c r="AXR31"/>
      <c r="AXS31"/>
      <c r="AXT31"/>
      <c r="AXU31"/>
      <c r="AXV31"/>
      <c r="AXW31"/>
      <c r="AXX31"/>
      <c r="AXY31"/>
      <c r="AXZ31"/>
      <c r="AYA31"/>
      <c r="AYB31"/>
      <c r="AYC31"/>
      <c r="AYD31"/>
      <c r="AYE31"/>
      <c r="AYF31"/>
      <c r="AYG31"/>
      <c r="AYH31"/>
      <c r="AYI31"/>
      <c r="AYJ31"/>
      <c r="AYK31"/>
      <c r="AYL31"/>
      <c r="AYM31"/>
      <c r="AYN31"/>
      <c r="AYO31"/>
      <c r="AYP31"/>
      <c r="AYQ31"/>
      <c r="AYR31"/>
      <c r="AYS31"/>
      <c r="AYT31"/>
      <c r="AYU31"/>
      <c r="AYV31"/>
      <c r="AYW31"/>
      <c r="AYX31"/>
      <c r="AYY31"/>
      <c r="AYZ31"/>
      <c r="AZA31"/>
      <c r="AZB31"/>
      <c r="AZC31"/>
      <c r="AZD31"/>
      <c r="AZE31"/>
      <c r="AZF31"/>
      <c r="AZG31"/>
      <c r="AZH31"/>
      <c r="AZI31"/>
      <c r="AZJ31"/>
      <c r="AZK31"/>
      <c r="AZL31"/>
      <c r="AZM31"/>
      <c r="AZN31"/>
      <c r="AZO31"/>
      <c r="AZP31"/>
      <c r="AZQ31"/>
      <c r="AZR31"/>
      <c r="AZS31"/>
      <c r="AZT31"/>
      <c r="AZU31"/>
      <c r="AZV31"/>
      <c r="AZW31"/>
      <c r="AZX31"/>
      <c r="AZY31"/>
      <c r="AZZ31"/>
      <c r="BAA31"/>
      <c r="BAB31"/>
      <c r="BAC31"/>
      <c r="BAD31"/>
      <c r="BAE31"/>
      <c r="BAF31"/>
      <c r="BAG31"/>
      <c r="BAH31"/>
      <c r="BAI31"/>
      <c r="BAJ31"/>
      <c r="BAK31"/>
      <c r="BAL31"/>
      <c r="BAM31"/>
      <c r="BAN31"/>
      <c r="BAO31"/>
      <c r="BAP31"/>
      <c r="BAQ31"/>
      <c r="BAR31"/>
      <c r="BAS31"/>
      <c r="BAT31"/>
      <c r="BAU31"/>
      <c r="BAV31"/>
      <c r="BAW31"/>
      <c r="BAX31"/>
      <c r="BAY31"/>
      <c r="BAZ31"/>
      <c r="BBA31"/>
      <c r="BBB31"/>
      <c r="BBC31"/>
      <c r="BBD31"/>
      <c r="BBE31"/>
      <c r="BBF31"/>
      <c r="BBG31"/>
      <c r="BBH31"/>
      <c r="BBI31"/>
      <c r="BBJ31"/>
      <c r="BBK31"/>
      <c r="BBL31"/>
      <c r="BBM31"/>
      <c r="BBN31"/>
      <c r="BBO31"/>
      <c r="BBP31"/>
      <c r="BBQ31"/>
      <c r="BBR31"/>
      <c r="BBS31"/>
      <c r="BBT31"/>
      <c r="BBU31"/>
      <c r="BBV31"/>
      <c r="BBW31"/>
      <c r="BBX31"/>
      <c r="BBY31"/>
      <c r="BBZ31"/>
      <c r="BCA31"/>
      <c r="BCB31"/>
      <c r="BCC31"/>
      <c r="BCD31"/>
      <c r="BCE31"/>
      <c r="BCF31"/>
      <c r="BCG31"/>
      <c r="BCH31"/>
      <c r="BCI31"/>
      <c r="BCJ31"/>
      <c r="BCK31"/>
      <c r="BCL31"/>
      <c r="BCM31"/>
      <c r="BCN31"/>
      <c r="BCO31"/>
      <c r="BCP31"/>
      <c r="BCQ31"/>
      <c r="BCR31"/>
      <c r="BCS31"/>
      <c r="BCT31"/>
      <c r="BCU31"/>
      <c r="BCV31"/>
      <c r="BCW31"/>
      <c r="BCX31"/>
      <c r="BCY31"/>
      <c r="BCZ31"/>
      <c r="BDA31"/>
      <c r="BDB31"/>
      <c r="BDC31"/>
      <c r="BDD31"/>
      <c r="BDE31"/>
      <c r="BDF31"/>
      <c r="BDG31"/>
      <c r="BDH31"/>
      <c r="BDI31"/>
      <c r="BDJ31"/>
      <c r="BDK31"/>
      <c r="BDL31"/>
      <c r="BDM31"/>
      <c r="BDN31"/>
      <c r="BDO31"/>
      <c r="BDP31"/>
      <c r="BDQ31"/>
      <c r="BDR31"/>
      <c r="BDS31"/>
      <c r="BDT31"/>
      <c r="BDU31"/>
      <c r="BDV31"/>
      <c r="BDW31"/>
      <c r="BDX31"/>
      <c r="BDY31"/>
      <c r="BDZ31"/>
      <c r="BEA31"/>
      <c r="BEB31"/>
      <c r="BEC31"/>
      <c r="BED31"/>
      <c r="BEE31"/>
      <c r="BEF31"/>
      <c r="BEG31"/>
      <c r="BEH31"/>
      <c r="BEI31"/>
      <c r="BEJ31"/>
      <c r="BEK31"/>
      <c r="BEL31"/>
      <c r="BEM31"/>
      <c r="BEN31"/>
      <c r="BEO31"/>
      <c r="BEP31"/>
      <c r="BEQ31"/>
      <c r="BER31"/>
      <c r="BES31"/>
      <c r="BET31"/>
      <c r="BEU31"/>
      <c r="BEV31"/>
      <c r="BEW31"/>
      <c r="BEX31"/>
      <c r="BEY31"/>
      <c r="BEZ31"/>
      <c r="BFA31"/>
      <c r="BFB31"/>
      <c r="BFC31"/>
      <c r="BFD31"/>
      <c r="BFE31"/>
      <c r="BFF31"/>
      <c r="BFG31"/>
      <c r="BFH31"/>
      <c r="BFI31"/>
      <c r="BFJ31"/>
      <c r="BFK31"/>
      <c r="BFL31"/>
      <c r="BFM31"/>
      <c r="BFN31"/>
      <c r="BFO31"/>
      <c r="BFP31"/>
      <c r="BFQ31"/>
      <c r="BFR31"/>
      <c r="BFS31"/>
      <c r="BFT31"/>
      <c r="BFU31"/>
      <c r="BFV31"/>
      <c r="BFW31"/>
      <c r="BFX31"/>
      <c r="BFY31"/>
      <c r="BFZ31"/>
      <c r="BGA31"/>
      <c r="BGB31"/>
      <c r="BGC31"/>
      <c r="BGD31"/>
      <c r="BGE31"/>
      <c r="BGF31"/>
      <c r="BGG31"/>
      <c r="BGH31"/>
      <c r="BGI31"/>
      <c r="BGJ31"/>
      <c r="BGK31"/>
      <c r="BGL31"/>
      <c r="BGM31"/>
      <c r="BGN31"/>
      <c r="BGO31"/>
      <c r="BGP31"/>
      <c r="BGQ31"/>
      <c r="BGR31"/>
      <c r="BGS31"/>
      <c r="BGT31"/>
      <c r="BGU31"/>
      <c r="BGV31"/>
      <c r="BGW31"/>
      <c r="BGX31"/>
      <c r="BGY31"/>
      <c r="BGZ31"/>
      <c r="BHA31"/>
      <c r="BHB31"/>
      <c r="BHC31"/>
      <c r="BHD31"/>
      <c r="BHE31"/>
      <c r="BHF31"/>
      <c r="BHG31"/>
      <c r="BHH31"/>
      <c r="BHI31"/>
      <c r="BHJ31"/>
      <c r="BHK31"/>
      <c r="BHL31"/>
      <c r="BHM31"/>
      <c r="BHN31"/>
      <c r="BHO31"/>
      <c r="BHP31"/>
      <c r="BHQ31"/>
      <c r="BHR31"/>
      <c r="BHS31"/>
      <c r="BHT31"/>
      <c r="BHU31"/>
      <c r="BHV31"/>
      <c r="BHW31"/>
      <c r="BHX31"/>
      <c r="BHY31"/>
      <c r="BHZ31"/>
      <c r="BIA31"/>
      <c r="BIB31"/>
      <c r="BIC31"/>
      <c r="BID31"/>
      <c r="BIE31"/>
      <c r="BIF31"/>
      <c r="BIG31"/>
      <c r="BIH31"/>
      <c r="BII31"/>
      <c r="BIJ31"/>
      <c r="BIK31"/>
      <c r="BIL31"/>
      <c r="BIM31"/>
      <c r="BIN31"/>
      <c r="BIO31"/>
      <c r="BIP31"/>
      <c r="BIQ31"/>
      <c r="BIR31"/>
      <c r="BIS31"/>
      <c r="BIT31"/>
      <c r="BIU31"/>
      <c r="BIV31"/>
      <c r="BIW31"/>
      <c r="BIX31"/>
      <c r="BIY31"/>
      <c r="BIZ31"/>
      <c r="BJA31"/>
      <c r="BJB31"/>
      <c r="BJC31"/>
      <c r="BJD31"/>
      <c r="BJE31"/>
      <c r="BJF31"/>
      <c r="BJG31"/>
      <c r="BJH31"/>
      <c r="BJI31"/>
      <c r="BJJ31"/>
      <c r="BJK31"/>
      <c r="BJL31"/>
      <c r="BJM31"/>
      <c r="BJN31"/>
      <c r="BJO31"/>
      <c r="BJP31"/>
      <c r="BJQ31"/>
      <c r="BJR31"/>
      <c r="BJS31"/>
      <c r="BJT31"/>
      <c r="BJU31"/>
      <c r="BJV31"/>
      <c r="BJW31"/>
      <c r="BJX31"/>
      <c r="BJY31"/>
      <c r="BJZ31"/>
      <c r="BKA31"/>
      <c r="BKB31"/>
      <c r="BKC31"/>
      <c r="BKD31"/>
      <c r="BKE31"/>
      <c r="BKF31"/>
      <c r="BKG31"/>
      <c r="BKH31"/>
      <c r="BKI31"/>
      <c r="BKJ31"/>
      <c r="BKK31"/>
      <c r="BKL31"/>
      <c r="BKM31"/>
      <c r="BKN31"/>
      <c r="BKO31"/>
      <c r="BKP31"/>
      <c r="BKQ31"/>
      <c r="BKR31"/>
      <c r="BKS31"/>
      <c r="BKT31"/>
      <c r="BKU31"/>
      <c r="BKV31"/>
      <c r="BKW31"/>
      <c r="BKX31"/>
      <c r="BKY31"/>
      <c r="BKZ31"/>
      <c r="BLA31"/>
      <c r="BLB31"/>
      <c r="BLC31"/>
      <c r="BLD31"/>
      <c r="BLE31"/>
      <c r="BLF31"/>
      <c r="BLG31"/>
      <c r="BLH31"/>
      <c r="BLI31"/>
      <c r="BLJ31"/>
      <c r="BLK31"/>
      <c r="BLL31"/>
      <c r="BLM31"/>
      <c r="BLN31"/>
      <c r="BLO31"/>
      <c r="BLP31"/>
      <c r="BLQ31"/>
      <c r="BLR31"/>
      <c r="BLS31"/>
      <c r="BLT31"/>
      <c r="BLU31"/>
      <c r="BLV31"/>
      <c r="BLW31"/>
      <c r="BLX31"/>
      <c r="BLY31"/>
      <c r="BLZ31"/>
      <c r="BMA31"/>
      <c r="BMB31"/>
      <c r="BMC31"/>
      <c r="BMD31"/>
    </row>
    <row r="32" spans="1:1694" ht="15.95">
      <c r="A32" s="52" t="s">
        <v>448</v>
      </c>
      <c r="B32" s="52" t="s">
        <v>468</v>
      </c>
      <c r="C32" s="54">
        <v>25514</v>
      </c>
      <c r="D32" s="54">
        <v>11015</v>
      </c>
      <c r="E32" s="54">
        <v>13828</v>
      </c>
      <c r="F32" s="54">
        <v>1294</v>
      </c>
      <c r="G32" s="54">
        <v>14937</v>
      </c>
      <c r="H32" s="54">
        <v>4206</v>
      </c>
      <c r="I32" s="54">
        <v>11628</v>
      </c>
      <c r="J32" s="54">
        <v>4659</v>
      </c>
      <c r="K32" s="54">
        <v>1370</v>
      </c>
      <c r="L32" s="54">
        <v>13031</v>
      </c>
      <c r="M32" s="54">
        <v>10188</v>
      </c>
      <c r="N32" s="54">
        <v>3591</v>
      </c>
      <c r="O32" s="54">
        <v>9873</v>
      </c>
      <c r="P32" s="54">
        <v>6719</v>
      </c>
      <c r="Q32" s="54" t="e">
        <v>#VALUE!</v>
      </c>
      <c r="R32" s="83">
        <v>10107</v>
      </c>
      <c r="S32" s="54">
        <v>8862</v>
      </c>
      <c r="T32" s="54">
        <v>11162</v>
      </c>
    </row>
    <row r="33" spans="1:1694" s="57" customFormat="1" ht="15.95">
      <c r="A33" s="55" t="s">
        <v>449</v>
      </c>
      <c r="B33" s="55" t="s">
        <v>469</v>
      </c>
      <c r="C33" s="68">
        <v>31485</v>
      </c>
      <c r="D33" s="68">
        <v>14781</v>
      </c>
      <c r="E33" s="68">
        <v>17003</v>
      </c>
      <c r="F33" s="68">
        <v>1294</v>
      </c>
      <c r="G33" s="68">
        <v>18528</v>
      </c>
      <c r="H33" s="68">
        <v>5143</v>
      </c>
      <c r="I33" s="68">
        <v>14280</v>
      </c>
      <c r="J33" s="68">
        <v>5721</v>
      </c>
      <c r="K33" s="68">
        <v>1820</v>
      </c>
      <c r="L33" s="78">
        <v>16153</v>
      </c>
      <c r="M33" s="78">
        <v>12497</v>
      </c>
      <c r="N33" s="78">
        <v>4371</v>
      </c>
      <c r="O33" s="78">
        <v>14515</v>
      </c>
      <c r="P33" s="78">
        <v>8393</v>
      </c>
      <c r="Q33" s="78" t="e">
        <v>#VALUE!</v>
      </c>
      <c r="R33" s="82">
        <v>13746</v>
      </c>
      <c r="S33" s="68">
        <v>10830</v>
      </c>
      <c r="T33" s="68">
        <v>13296</v>
      </c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  <c r="ARJ33"/>
      <c r="ARK33"/>
      <c r="ARL33"/>
      <c r="ARM33"/>
      <c r="ARN33"/>
      <c r="ARO33"/>
      <c r="ARP33"/>
      <c r="ARQ33"/>
      <c r="ARR33"/>
      <c r="ARS33"/>
      <c r="ART33"/>
      <c r="ARU33"/>
      <c r="ARV33"/>
      <c r="ARW33"/>
      <c r="ARX33"/>
      <c r="ARY33"/>
      <c r="ARZ33"/>
      <c r="ASA33"/>
      <c r="ASB33"/>
      <c r="ASC33"/>
      <c r="ASD33"/>
      <c r="ASE33"/>
      <c r="ASF33"/>
      <c r="ASG33"/>
      <c r="ASH33"/>
      <c r="ASI33"/>
      <c r="ASJ33"/>
      <c r="ASK33"/>
      <c r="ASL33"/>
      <c r="ASM33"/>
      <c r="ASN33"/>
      <c r="ASO33"/>
      <c r="ASP33"/>
      <c r="ASQ33"/>
      <c r="ASR33"/>
      <c r="ASS33"/>
      <c r="AST33"/>
      <c r="ASU33"/>
      <c r="ASV33"/>
      <c r="ASW33"/>
      <c r="ASX33"/>
      <c r="ASY33"/>
      <c r="ASZ33"/>
      <c r="ATA33"/>
      <c r="ATB33"/>
      <c r="ATC33"/>
      <c r="ATD33"/>
      <c r="ATE33"/>
      <c r="ATF33"/>
      <c r="ATG33"/>
      <c r="ATH33"/>
      <c r="ATI33"/>
      <c r="ATJ33"/>
      <c r="ATK33"/>
      <c r="ATL33"/>
      <c r="ATM33"/>
      <c r="ATN33"/>
      <c r="ATO33"/>
      <c r="ATP33"/>
      <c r="ATQ33"/>
      <c r="ATR33"/>
      <c r="ATS33"/>
      <c r="ATT33"/>
      <c r="ATU33"/>
      <c r="ATV33"/>
      <c r="ATW33"/>
      <c r="ATX33"/>
      <c r="ATY33"/>
      <c r="ATZ33"/>
      <c r="AUA33"/>
      <c r="AUB33"/>
      <c r="AUC33"/>
      <c r="AUD33"/>
      <c r="AUE33"/>
      <c r="AUF33"/>
      <c r="AUG33"/>
      <c r="AUH33"/>
      <c r="AUI33"/>
      <c r="AUJ33"/>
      <c r="AUK33"/>
      <c r="AUL33"/>
      <c r="AUM33"/>
      <c r="AUN33"/>
      <c r="AUO33"/>
      <c r="AUP33"/>
      <c r="AUQ33"/>
      <c r="AUR33"/>
      <c r="AUS33"/>
      <c r="AUT33"/>
      <c r="AUU33"/>
      <c r="AUV33"/>
      <c r="AUW33"/>
      <c r="AUX33"/>
      <c r="AUY33"/>
      <c r="AUZ33"/>
      <c r="AVA33"/>
      <c r="AVB33"/>
      <c r="AVC33"/>
      <c r="AVD33"/>
      <c r="AVE33"/>
      <c r="AVF33"/>
      <c r="AVG33"/>
      <c r="AVH33"/>
      <c r="AVI33"/>
      <c r="AVJ33"/>
      <c r="AVK33"/>
      <c r="AVL33"/>
      <c r="AVM33"/>
      <c r="AVN33"/>
      <c r="AVO33"/>
      <c r="AVP33"/>
      <c r="AVQ33"/>
      <c r="AVR33"/>
      <c r="AVS33"/>
      <c r="AVT33"/>
      <c r="AVU33"/>
      <c r="AVV33"/>
      <c r="AVW33"/>
      <c r="AVX33"/>
      <c r="AVY33"/>
      <c r="AVZ33"/>
      <c r="AWA33"/>
      <c r="AWB33"/>
      <c r="AWC33"/>
      <c r="AWD33"/>
      <c r="AWE33"/>
      <c r="AWF33"/>
      <c r="AWG33"/>
      <c r="AWH33"/>
      <c r="AWI33"/>
      <c r="AWJ33"/>
      <c r="AWK33"/>
      <c r="AWL33"/>
      <c r="AWM33"/>
      <c r="AWN33"/>
      <c r="AWO33"/>
      <c r="AWP33"/>
      <c r="AWQ33"/>
      <c r="AWR33"/>
      <c r="AWS33"/>
      <c r="AWT33"/>
      <c r="AWU33"/>
      <c r="AWV33"/>
      <c r="AWW33"/>
      <c r="AWX33"/>
      <c r="AWY33"/>
      <c r="AWZ33"/>
      <c r="AXA33"/>
      <c r="AXB33"/>
      <c r="AXC33"/>
      <c r="AXD33"/>
      <c r="AXE33"/>
      <c r="AXF33"/>
      <c r="AXG33"/>
      <c r="AXH33"/>
      <c r="AXI33"/>
      <c r="AXJ33"/>
      <c r="AXK33"/>
      <c r="AXL33"/>
      <c r="AXM33"/>
      <c r="AXN33"/>
      <c r="AXO33"/>
      <c r="AXP33"/>
      <c r="AXQ33"/>
      <c r="AXR33"/>
      <c r="AXS33"/>
      <c r="AXT33"/>
      <c r="AXU33"/>
      <c r="AXV33"/>
      <c r="AXW33"/>
      <c r="AXX33"/>
      <c r="AXY33"/>
      <c r="AXZ33"/>
      <c r="AYA33"/>
      <c r="AYB33"/>
      <c r="AYC33"/>
      <c r="AYD33"/>
      <c r="AYE33"/>
      <c r="AYF33"/>
      <c r="AYG33"/>
      <c r="AYH33"/>
      <c r="AYI33"/>
      <c r="AYJ33"/>
      <c r="AYK33"/>
      <c r="AYL33"/>
      <c r="AYM33"/>
      <c r="AYN33"/>
      <c r="AYO33"/>
      <c r="AYP33"/>
      <c r="AYQ33"/>
      <c r="AYR33"/>
      <c r="AYS33"/>
      <c r="AYT33"/>
      <c r="AYU33"/>
      <c r="AYV33"/>
      <c r="AYW33"/>
      <c r="AYX33"/>
      <c r="AYY33"/>
      <c r="AYZ33"/>
      <c r="AZA33"/>
      <c r="AZB33"/>
      <c r="AZC33"/>
      <c r="AZD33"/>
      <c r="AZE33"/>
      <c r="AZF33"/>
      <c r="AZG33"/>
      <c r="AZH33"/>
      <c r="AZI33"/>
      <c r="AZJ33"/>
      <c r="AZK33"/>
      <c r="AZL33"/>
      <c r="AZM33"/>
      <c r="AZN33"/>
      <c r="AZO33"/>
      <c r="AZP33"/>
      <c r="AZQ33"/>
      <c r="AZR33"/>
      <c r="AZS33"/>
      <c r="AZT33"/>
      <c r="AZU33"/>
      <c r="AZV33"/>
      <c r="AZW33"/>
      <c r="AZX33"/>
      <c r="AZY33"/>
      <c r="AZZ33"/>
      <c r="BAA33"/>
      <c r="BAB33"/>
      <c r="BAC33"/>
      <c r="BAD33"/>
      <c r="BAE33"/>
      <c r="BAF33"/>
      <c r="BAG33"/>
      <c r="BAH33"/>
      <c r="BAI33"/>
      <c r="BAJ33"/>
      <c r="BAK33"/>
      <c r="BAL33"/>
      <c r="BAM33"/>
      <c r="BAN33"/>
      <c r="BAO33"/>
      <c r="BAP33"/>
      <c r="BAQ33"/>
      <c r="BAR33"/>
      <c r="BAS33"/>
      <c r="BAT33"/>
      <c r="BAU33"/>
      <c r="BAV33"/>
      <c r="BAW33"/>
      <c r="BAX33"/>
      <c r="BAY33"/>
      <c r="BAZ33"/>
      <c r="BBA33"/>
      <c r="BBB33"/>
      <c r="BBC33"/>
      <c r="BBD33"/>
      <c r="BBE33"/>
      <c r="BBF33"/>
      <c r="BBG33"/>
      <c r="BBH33"/>
      <c r="BBI33"/>
      <c r="BBJ33"/>
      <c r="BBK33"/>
      <c r="BBL33"/>
      <c r="BBM33"/>
      <c r="BBN33"/>
      <c r="BBO33"/>
      <c r="BBP33"/>
      <c r="BBQ33"/>
      <c r="BBR33"/>
      <c r="BBS33"/>
      <c r="BBT33"/>
      <c r="BBU33"/>
      <c r="BBV33"/>
      <c r="BBW33"/>
      <c r="BBX33"/>
      <c r="BBY33"/>
      <c r="BBZ33"/>
      <c r="BCA33"/>
      <c r="BCB33"/>
      <c r="BCC33"/>
      <c r="BCD33"/>
      <c r="BCE33"/>
      <c r="BCF33"/>
      <c r="BCG33"/>
      <c r="BCH33"/>
      <c r="BCI33"/>
      <c r="BCJ33"/>
      <c r="BCK33"/>
      <c r="BCL33"/>
      <c r="BCM33"/>
      <c r="BCN33"/>
      <c r="BCO33"/>
      <c r="BCP33"/>
      <c r="BCQ33"/>
      <c r="BCR33"/>
      <c r="BCS33"/>
      <c r="BCT33"/>
      <c r="BCU33"/>
      <c r="BCV33"/>
      <c r="BCW33"/>
      <c r="BCX33"/>
      <c r="BCY33"/>
      <c r="BCZ33"/>
      <c r="BDA33"/>
      <c r="BDB33"/>
      <c r="BDC33"/>
      <c r="BDD33"/>
      <c r="BDE33"/>
      <c r="BDF33"/>
      <c r="BDG33"/>
      <c r="BDH33"/>
      <c r="BDI33"/>
      <c r="BDJ33"/>
      <c r="BDK33"/>
      <c r="BDL33"/>
      <c r="BDM33"/>
      <c r="BDN33"/>
      <c r="BDO33"/>
      <c r="BDP33"/>
      <c r="BDQ33"/>
      <c r="BDR33"/>
      <c r="BDS33"/>
      <c r="BDT33"/>
      <c r="BDU33"/>
      <c r="BDV33"/>
      <c r="BDW33"/>
      <c r="BDX33"/>
      <c r="BDY33"/>
      <c r="BDZ33"/>
      <c r="BEA33"/>
      <c r="BEB33"/>
      <c r="BEC33"/>
      <c r="BED33"/>
      <c r="BEE33"/>
      <c r="BEF33"/>
      <c r="BEG33"/>
      <c r="BEH33"/>
      <c r="BEI33"/>
      <c r="BEJ33"/>
      <c r="BEK33"/>
      <c r="BEL33"/>
      <c r="BEM33"/>
      <c r="BEN33"/>
      <c r="BEO33"/>
      <c r="BEP33"/>
      <c r="BEQ33"/>
      <c r="BER33"/>
      <c r="BES33"/>
      <c r="BET33"/>
      <c r="BEU33"/>
      <c r="BEV33"/>
      <c r="BEW33"/>
      <c r="BEX33"/>
      <c r="BEY33"/>
      <c r="BEZ33"/>
      <c r="BFA33"/>
      <c r="BFB33"/>
      <c r="BFC33"/>
      <c r="BFD33"/>
      <c r="BFE33"/>
      <c r="BFF33"/>
      <c r="BFG33"/>
      <c r="BFH33"/>
      <c r="BFI33"/>
      <c r="BFJ33"/>
      <c r="BFK33"/>
      <c r="BFL33"/>
      <c r="BFM33"/>
      <c r="BFN33"/>
      <c r="BFO33"/>
      <c r="BFP33"/>
      <c r="BFQ33"/>
      <c r="BFR33"/>
      <c r="BFS33"/>
      <c r="BFT33"/>
      <c r="BFU33"/>
      <c r="BFV33"/>
      <c r="BFW33"/>
      <c r="BFX33"/>
      <c r="BFY33"/>
      <c r="BFZ33"/>
      <c r="BGA33"/>
      <c r="BGB33"/>
      <c r="BGC33"/>
      <c r="BGD33"/>
      <c r="BGE33"/>
      <c r="BGF33"/>
      <c r="BGG33"/>
      <c r="BGH33"/>
      <c r="BGI33"/>
      <c r="BGJ33"/>
      <c r="BGK33"/>
      <c r="BGL33"/>
      <c r="BGM33"/>
      <c r="BGN33"/>
      <c r="BGO33"/>
      <c r="BGP33"/>
      <c r="BGQ33"/>
      <c r="BGR33"/>
      <c r="BGS33"/>
      <c r="BGT33"/>
      <c r="BGU33"/>
      <c r="BGV33"/>
      <c r="BGW33"/>
      <c r="BGX33"/>
      <c r="BGY33"/>
      <c r="BGZ33"/>
      <c r="BHA33"/>
      <c r="BHB33"/>
      <c r="BHC33"/>
      <c r="BHD33"/>
      <c r="BHE33"/>
      <c r="BHF33"/>
      <c r="BHG33"/>
      <c r="BHH33"/>
      <c r="BHI33"/>
      <c r="BHJ33"/>
      <c r="BHK33"/>
      <c r="BHL33"/>
      <c r="BHM33"/>
      <c r="BHN33"/>
      <c r="BHO33"/>
      <c r="BHP33"/>
      <c r="BHQ33"/>
      <c r="BHR33"/>
      <c r="BHS33"/>
      <c r="BHT33"/>
      <c r="BHU33"/>
      <c r="BHV33"/>
      <c r="BHW33"/>
      <c r="BHX33"/>
      <c r="BHY33"/>
      <c r="BHZ33"/>
      <c r="BIA33"/>
      <c r="BIB33"/>
      <c r="BIC33"/>
      <c r="BID33"/>
      <c r="BIE33"/>
      <c r="BIF33"/>
      <c r="BIG33"/>
      <c r="BIH33"/>
      <c r="BII33"/>
      <c r="BIJ33"/>
      <c r="BIK33"/>
      <c r="BIL33"/>
      <c r="BIM33"/>
      <c r="BIN33"/>
      <c r="BIO33"/>
      <c r="BIP33"/>
      <c r="BIQ33"/>
      <c r="BIR33"/>
      <c r="BIS33"/>
      <c r="BIT33"/>
      <c r="BIU33"/>
      <c r="BIV33"/>
      <c r="BIW33"/>
      <c r="BIX33"/>
      <c r="BIY33"/>
      <c r="BIZ33"/>
      <c r="BJA33"/>
      <c r="BJB33"/>
      <c r="BJC33"/>
      <c r="BJD33"/>
      <c r="BJE33"/>
      <c r="BJF33"/>
      <c r="BJG33"/>
      <c r="BJH33"/>
      <c r="BJI33"/>
      <c r="BJJ33"/>
      <c r="BJK33"/>
      <c r="BJL33"/>
      <c r="BJM33"/>
      <c r="BJN33"/>
      <c r="BJO33"/>
      <c r="BJP33"/>
      <c r="BJQ33"/>
      <c r="BJR33"/>
      <c r="BJS33"/>
      <c r="BJT33"/>
      <c r="BJU33"/>
      <c r="BJV33"/>
      <c r="BJW33"/>
      <c r="BJX33"/>
      <c r="BJY33"/>
      <c r="BJZ33"/>
      <c r="BKA33"/>
      <c r="BKB33"/>
      <c r="BKC33"/>
      <c r="BKD33"/>
      <c r="BKE33"/>
      <c r="BKF33"/>
      <c r="BKG33"/>
      <c r="BKH33"/>
      <c r="BKI33"/>
      <c r="BKJ33"/>
      <c r="BKK33"/>
      <c r="BKL33"/>
      <c r="BKM33"/>
      <c r="BKN33"/>
      <c r="BKO33"/>
      <c r="BKP33"/>
      <c r="BKQ33"/>
      <c r="BKR33"/>
      <c r="BKS33"/>
      <c r="BKT33"/>
      <c r="BKU33"/>
      <c r="BKV33"/>
      <c r="BKW33"/>
      <c r="BKX33"/>
      <c r="BKY33"/>
      <c r="BKZ33"/>
      <c r="BLA33"/>
      <c r="BLB33"/>
      <c r="BLC33"/>
      <c r="BLD33"/>
      <c r="BLE33"/>
      <c r="BLF33"/>
      <c r="BLG33"/>
      <c r="BLH33"/>
      <c r="BLI33"/>
      <c r="BLJ33"/>
      <c r="BLK33"/>
      <c r="BLL33"/>
      <c r="BLM33"/>
      <c r="BLN33"/>
      <c r="BLO33"/>
      <c r="BLP33"/>
      <c r="BLQ33"/>
      <c r="BLR33"/>
      <c r="BLS33"/>
      <c r="BLT33"/>
      <c r="BLU33"/>
      <c r="BLV33"/>
      <c r="BLW33"/>
      <c r="BLX33"/>
      <c r="BLY33"/>
      <c r="BLZ33"/>
      <c r="BMA33"/>
      <c r="BMB33"/>
      <c r="BMC33"/>
      <c r="BMD33"/>
    </row>
    <row r="34" spans="1:1694" ht="15.95">
      <c r="A34" s="52" t="s">
        <v>450</v>
      </c>
      <c r="B34" s="52" t="s">
        <v>470</v>
      </c>
      <c r="C34" s="54">
        <v>37363</v>
      </c>
      <c r="D34" s="54">
        <v>17434</v>
      </c>
      <c r="E34" s="54">
        <v>20018</v>
      </c>
      <c r="F34" s="54">
        <v>1294</v>
      </c>
      <c r="G34" s="54">
        <v>21941</v>
      </c>
      <c r="H34" s="54">
        <v>6099</v>
      </c>
      <c r="I34" s="54">
        <v>16812</v>
      </c>
      <c r="J34" s="54">
        <v>6713</v>
      </c>
      <c r="K34" s="54">
        <v>2280</v>
      </c>
      <c r="L34" s="54">
        <v>19308</v>
      </c>
      <c r="M34" s="54">
        <v>14860</v>
      </c>
      <c r="N34" s="54">
        <v>5165</v>
      </c>
      <c r="O34" s="54">
        <v>15856</v>
      </c>
      <c r="P34" s="54">
        <v>10783</v>
      </c>
      <c r="Q34" s="54" t="e">
        <v>#VALUE!</v>
      </c>
      <c r="R34" s="83">
        <v>15877</v>
      </c>
      <c r="S34" s="54">
        <v>12799</v>
      </c>
      <c r="T34" s="54">
        <v>15412</v>
      </c>
    </row>
    <row r="35" spans="1:1694" s="57" customFormat="1" ht="15.95">
      <c r="A35" s="55" t="s">
        <v>451</v>
      </c>
      <c r="B35" s="55" t="s">
        <v>471</v>
      </c>
      <c r="C35" s="68">
        <v>45967</v>
      </c>
      <c r="D35" s="68">
        <v>20331</v>
      </c>
      <c r="E35" s="68">
        <v>23135</v>
      </c>
      <c r="F35" s="68">
        <v>1294</v>
      </c>
      <c r="G35" s="68">
        <v>26010</v>
      </c>
      <c r="H35" s="68">
        <v>8144</v>
      </c>
      <c r="I35" s="68">
        <v>19428</v>
      </c>
      <c r="J35" s="68">
        <v>7783</v>
      </c>
      <c r="K35" s="68">
        <v>3188</v>
      </c>
      <c r="L35" s="78">
        <v>22637</v>
      </c>
      <c r="M35" s="78">
        <v>16980</v>
      </c>
      <c r="N35" s="78">
        <v>5976</v>
      </c>
      <c r="O35" s="78">
        <v>16521</v>
      </c>
      <c r="P35" s="78">
        <v>11237</v>
      </c>
      <c r="Q35" s="78" t="e">
        <v>#VALUE!</v>
      </c>
      <c r="R35" s="82">
        <v>18911</v>
      </c>
      <c r="S35" s="68">
        <v>14768</v>
      </c>
      <c r="T35" s="68">
        <v>17537</v>
      </c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  <c r="ARJ35"/>
      <c r="ARK35"/>
      <c r="ARL35"/>
      <c r="ARM35"/>
      <c r="ARN35"/>
      <c r="ARO35"/>
      <c r="ARP35"/>
      <c r="ARQ35"/>
      <c r="ARR35"/>
      <c r="ARS35"/>
      <c r="ART35"/>
      <c r="ARU35"/>
      <c r="ARV35"/>
      <c r="ARW35"/>
      <c r="ARX35"/>
      <c r="ARY35"/>
      <c r="ARZ35"/>
      <c r="ASA35"/>
      <c r="ASB35"/>
      <c r="ASC35"/>
      <c r="ASD35"/>
      <c r="ASE35"/>
      <c r="ASF35"/>
      <c r="ASG35"/>
      <c r="ASH35"/>
      <c r="ASI35"/>
      <c r="ASJ35"/>
      <c r="ASK35"/>
      <c r="ASL35"/>
      <c r="ASM35"/>
      <c r="ASN35"/>
      <c r="ASO35"/>
      <c r="ASP35"/>
      <c r="ASQ35"/>
      <c r="ASR35"/>
      <c r="ASS35"/>
      <c r="AST35"/>
      <c r="ASU35"/>
      <c r="ASV35"/>
      <c r="ASW35"/>
      <c r="ASX35"/>
      <c r="ASY35"/>
      <c r="ASZ35"/>
      <c r="ATA35"/>
      <c r="ATB35"/>
      <c r="ATC35"/>
      <c r="ATD35"/>
      <c r="ATE35"/>
      <c r="ATF35"/>
      <c r="ATG35"/>
      <c r="ATH35"/>
      <c r="ATI35"/>
      <c r="ATJ35"/>
      <c r="ATK35"/>
      <c r="ATL35"/>
      <c r="ATM35"/>
      <c r="ATN35"/>
      <c r="ATO35"/>
      <c r="ATP35"/>
      <c r="ATQ35"/>
      <c r="ATR35"/>
      <c r="ATS35"/>
      <c r="ATT35"/>
      <c r="ATU35"/>
      <c r="ATV35"/>
      <c r="ATW35"/>
      <c r="ATX35"/>
      <c r="ATY35"/>
      <c r="ATZ35"/>
      <c r="AUA35"/>
      <c r="AUB35"/>
      <c r="AUC35"/>
      <c r="AUD35"/>
      <c r="AUE35"/>
      <c r="AUF35"/>
      <c r="AUG35"/>
      <c r="AUH35"/>
      <c r="AUI35"/>
      <c r="AUJ35"/>
      <c r="AUK35"/>
      <c r="AUL35"/>
      <c r="AUM35"/>
      <c r="AUN35"/>
      <c r="AUO35"/>
      <c r="AUP35"/>
      <c r="AUQ35"/>
      <c r="AUR35"/>
      <c r="AUS35"/>
      <c r="AUT35"/>
      <c r="AUU35"/>
      <c r="AUV35"/>
      <c r="AUW35"/>
      <c r="AUX35"/>
      <c r="AUY35"/>
      <c r="AUZ35"/>
      <c r="AVA35"/>
      <c r="AVB35"/>
      <c r="AVC35"/>
      <c r="AVD35"/>
      <c r="AVE35"/>
      <c r="AVF35"/>
      <c r="AVG35"/>
      <c r="AVH35"/>
      <c r="AVI35"/>
      <c r="AVJ35"/>
      <c r="AVK35"/>
      <c r="AVL35"/>
      <c r="AVM35"/>
      <c r="AVN35"/>
      <c r="AVO35"/>
      <c r="AVP35"/>
      <c r="AVQ35"/>
      <c r="AVR35"/>
      <c r="AVS35"/>
      <c r="AVT35"/>
      <c r="AVU35"/>
      <c r="AVV35"/>
      <c r="AVW35"/>
      <c r="AVX35"/>
      <c r="AVY35"/>
      <c r="AVZ35"/>
      <c r="AWA35"/>
      <c r="AWB35"/>
      <c r="AWC35"/>
      <c r="AWD35"/>
      <c r="AWE35"/>
      <c r="AWF35"/>
      <c r="AWG35"/>
      <c r="AWH35"/>
      <c r="AWI35"/>
      <c r="AWJ35"/>
      <c r="AWK35"/>
      <c r="AWL35"/>
      <c r="AWM35"/>
      <c r="AWN35"/>
      <c r="AWO35"/>
      <c r="AWP35"/>
      <c r="AWQ35"/>
      <c r="AWR35"/>
      <c r="AWS35"/>
      <c r="AWT35"/>
      <c r="AWU35"/>
      <c r="AWV35"/>
      <c r="AWW35"/>
      <c r="AWX35"/>
      <c r="AWY35"/>
      <c r="AWZ35"/>
      <c r="AXA35"/>
      <c r="AXB35"/>
      <c r="AXC35"/>
      <c r="AXD35"/>
      <c r="AXE35"/>
      <c r="AXF35"/>
      <c r="AXG35"/>
      <c r="AXH35"/>
      <c r="AXI35"/>
      <c r="AXJ35"/>
      <c r="AXK35"/>
      <c r="AXL35"/>
      <c r="AXM35"/>
      <c r="AXN35"/>
      <c r="AXO35"/>
      <c r="AXP35"/>
      <c r="AXQ35"/>
      <c r="AXR35"/>
      <c r="AXS35"/>
      <c r="AXT35"/>
      <c r="AXU35"/>
      <c r="AXV35"/>
      <c r="AXW35"/>
      <c r="AXX35"/>
      <c r="AXY35"/>
      <c r="AXZ35"/>
      <c r="AYA35"/>
      <c r="AYB35"/>
      <c r="AYC35"/>
      <c r="AYD35"/>
      <c r="AYE35"/>
      <c r="AYF35"/>
      <c r="AYG35"/>
      <c r="AYH35"/>
      <c r="AYI35"/>
      <c r="AYJ35"/>
      <c r="AYK35"/>
      <c r="AYL35"/>
      <c r="AYM35"/>
      <c r="AYN35"/>
      <c r="AYO35"/>
      <c r="AYP35"/>
      <c r="AYQ35"/>
      <c r="AYR35"/>
      <c r="AYS35"/>
      <c r="AYT35"/>
      <c r="AYU35"/>
      <c r="AYV35"/>
      <c r="AYW35"/>
      <c r="AYX35"/>
      <c r="AYY35"/>
      <c r="AYZ35"/>
      <c r="AZA35"/>
      <c r="AZB35"/>
      <c r="AZC35"/>
      <c r="AZD35"/>
      <c r="AZE35"/>
      <c r="AZF35"/>
      <c r="AZG35"/>
      <c r="AZH35"/>
      <c r="AZI35"/>
      <c r="AZJ35"/>
      <c r="AZK35"/>
      <c r="AZL35"/>
      <c r="AZM35"/>
      <c r="AZN35"/>
      <c r="AZO35"/>
      <c r="AZP35"/>
      <c r="AZQ35"/>
      <c r="AZR35"/>
      <c r="AZS35"/>
      <c r="AZT35"/>
      <c r="AZU35"/>
      <c r="AZV35"/>
      <c r="AZW35"/>
      <c r="AZX35"/>
      <c r="AZY35"/>
      <c r="AZZ35"/>
      <c r="BAA35"/>
      <c r="BAB35"/>
      <c r="BAC35"/>
      <c r="BAD35"/>
      <c r="BAE35"/>
      <c r="BAF35"/>
      <c r="BAG35"/>
      <c r="BAH35"/>
      <c r="BAI35"/>
      <c r="BAJ35"/>
      <c r="BAK35"/>
      <c r="BAL35"/>
      <c r="BAM35"/>
      <c r="BAN35"/>
      <c r="BAO35"/>
      <c r="BAP35"/>
      <c r="BAQ35"/>
      <c r="BAR35"/>
      <c r="BAS35"/>
      <c r="BAT35"/>
      <c r="BAU35"/>
      <c r="BAV35"/>
      <c r="BAW35"/>
      <c r="BAX35"/>
      <c r="BAY35"/>
      <c r="BAZ35"/>
      <c r="BBA35"/>
      <c r="BBB35"/>
      <c r="BBC35"/>
      <c r="BBD35"/>
      <c r="BBE35"/>
      <c r="BBF35"/>
      <c r="BBG35"/>
      <c r="BBH35"/>
      <c r="BBI35"/>
      <c r="BBJ35"/>
      <c r="BBK35"/>
      <c r="BBL35"/>
      <c r="BBM35"/>
      <c r="BBN35"/>
      <c r="BBO35"/>
      <c r="BBP35"/>
      <c r="BBQ35"/>
      <c r="BBR35"/>
      <c r="BBS35"/>
      <c r="BBT35"/>
      <c r="BBU35"/>
      <c r="BBV35"/>
      <c r="BBW35"/>
      <c r="BBX35"/>
      <c r="BBY35"/>
      <c r="BBZ35"/>
      <c r="BCA35"/>
      <c r="BCB35"/>
      <c r="BCC35"/>
      <c r="BCD35"/>
      <c r="BCE35"/>
      <c r="BCF35"/>
      <c r="BCG35"/>
      <c r="BCH35"/>
      <c r="BCI35"/>
      <c r="BCJ35"/>
      <c r="BCK35"/>
      <c r="BCL35"/>
      <c r="BCM35"/>
      <c r="BCN35"/>
      <c r="BCO35"/>
      <c r="BCP35"/>
      <c r="BCQ35"/>
      <c r="BCR35"/>
      <c r="BCS35"/>
      <c r="BCT35"/>
      <c r="BCU35"/>
      <c r="BCV35"/>
      <c r="BCW35"/>
      <c r="BCX35"/>
      <c r="BCY35"/>
      <c r="BCZ35"/>
      <c r="BDA35"/>
      <c r="BDB35"/>
      <c r="BDC35"/>
      <c r="BDD35"/>
      <c r="BDE35"/>
      <c r="BDF35"/>
      <c r="BDG35"/>
      <c r="BDH35"/>
      <c r="BDI35"/>
      <c r="BDJ35"/>
      <c r="BDK35"/>
      <c r="BDL35"/>
      <c r="BDM35"/>
      <c r="BDN35"/>
      <c r="BDO35"/>
      <c r="BDP35"/>
      <c r="BDQ35"/>
      <c r="BDR35"/>
      <c r="BDS35"/>
      <c r="BDT35"/>
      <c r="BDU35"/>
      <c r="BDV35"/>
      <c r="BDW35"/>
      <c r="BDX35"/>
      <c r="BDY35"/>
      <c r="BDZ35"/>
      <c r="BEA35"/>
      <c r="BEB35"/>
      <c r="BEC35"/>
      <c r="BED35"/>
      <c r="BEE35"/>
      <c r="BEF35"/>
      <c r="BEG35"/>
      <c r="BEH35"/>
      <c r="BEI35"/>
      <c r="BEJ35"/>
      <c r="BEK35"/>
      <c r="BEL35"/>
      <c r="BEM35"/>
      <c r="BEN35"/>
      <c r="BEO35"/>
      <c r="BEP35"/>
      <c r="BEQ35"/>
      <c r="BER35"/>
      <c r="BES35"/>
      <c r="BET35"/>
      <c r="BEU35"/>
      <c r="BEV35"/>
      <c r="BEW35"/>
      <c r="BEX35"/>
      <c r="BEY35"/>
      <c r="BEZ35"/>
      <c r="BFA35"/>
      <c r="BFB35"/>
      <c r="BFC35"/>
      <c r="BFD35"/>
      <c r="BFE35"/>
      <c r="BFF35"/>
      <c r="BFG35"/>
      <c r="BFH35"/>
      <c r="BFI35"/>
      <c r="BFJ35"/>
      <c r="BFK35"/>
      <c r="BFL35"/>
      <c r="BFM35"/>
      <c r="BFN35"/>
      <c r="BFO35"/>
      <c r="BFP35"/>
      <c r="BFQ35"/>
      <c r="BFR35"/>
      <c r="BFS35"/>
      <c r="BFT35"/>
      <c r="BFU35"/>
      <c r="BFV35"/>
      <c r="BFW35"/>
      <c r="BFX35"/>
      <c r="BFY35"/>
      <c r="BFZ35"/>
      <c r="BGA35"/>
      <c r="BGB35"/>
      <c r="BGC35"/>
      <c r="BGD35"/>
      <c r="BGE35"/>
      <c r="BGF35"/>
      <c r="BGG35"/>
      <c r="BGH35"/>
      <c r="BGI35"/>
      <c r="BGJ35"/>
      <c r="BGK35"/>
      <c r="BGL35"/>
      <c r="BGM35"/>
      <c r="BGN35"/>
      <c r="BGO35"/>
      <c r="BGP35"/>
      <c r="BGQ35"/>
      <c r="BGR35"/>
      <c r="BGS35"/>
      <c r="BGT35"/>
      <c r="BGU35"/>
      <c r="BGV35"/>
      <c r="BGW35"/>
      <c r="BGX35"/>
      <c r="BGY35"/>
      <c r="BGZ35"/>
      <c r="BHA35"/>
      <c r="BHB35"/>
      <c r="BHC35"/>
      <c r="BHD35"/>
      <c r="BHE35"/>
      <c r="BHF35"/>
      <c r="BHG35"/>
      <c r="BHH35"/>
      <c r="BHI35"/>
      <c r="BHJ35"/>
      <c r="BHK35"/>
      <c r="BHL35"/>
      <c r="BHM35"/>
      <c r="BHN35"/>
      <c r="BHO35"/>
      <c r="BHP35"/>
      <c r="BHQ35"/>
      <c r="BHR35"/>
      <c r="BHS35"/>
      <c r="BHT35"/>
      <c r="BHU35"/>
      <c r="BHV35"/>
      <c r="BHW35"/>
      <c r="BHX35"/>
      <c r="BHY35"/>
      <c r="BHZ35"/>
      <c r="BIA35"/>
      <c r="BIB35"/>
      <c r="BIC35"/>
      <c r="BID35"/>
      <c r="BIE35"/>
      <c r="BIF35"/>
      <c r="BIG35"/>
      <c r="BIH35"/>
      <c r="BII35"/>
      <c r="BIJ35"/>
      <c r="BIK35"/>
      <c r="BIL35"/>
      <c r="BIM35"/>
      <c r="BIN35"/>
      <c r="BIO35"/>
      <c r="BIP35"/>
      <c r="BIQ35"/>
      <c r="BIR35"/>
      <c r="BIS35"/>
      <c r="BIT35"/>
      <c r="BIU35"/>
      <c r="BIV35"/>
      <c r="BIW35"/>
      <c r="BIX35"/>
      <c r="BIY35"/>
      <c r="BIZ35"/>
      <c r="BJA35"/>
      <c r="BJB35"/>
      <c r="BJC35"/>
      <c r="BJD35"/>
      <c r="BJE35"/>
      <c r="BJF35"/>
      <c r="BJG35"/>
      <c r="BJH35"/>
      <c r="BJI35"/>
      <c r="BJJ35"/>
      <c r="BJK35"/>
      <c r="BJL35"/>
      <c r="BJM35"/>
      <c r="BJN35"/>
      <c r="BJO35"/>
      <c r="BJP35"/>
      <c r="BJQ35"/>
      <c r="BJR35"/>
      <c r="BJS35"/>
      <c r="BJT35"/>
      <c r="BJU35"/>
      <c r="BJV35"/>
      <c r="BJW35"/>
      <c r="BJX35"/>
      <c r="BJY35"/>
      <c r="BJZ35"/>
      <c r="BKA35"/>
      <c r="BKB35"/>
      <c r="BKC35"/>
      <c r="BKD35"/>
      <c r="BKE35"/>
      <c r="BKF35"/>
      <c r="BKG35"/>
      <c r="BKH35"/>
      <c r="BKI35"/>
      <c r="BKJ35"/>
      <c r="BKK35"/>
      <c r="BKL35"/>
      <c r="BKM35"/>
      <c r="BKN35"/>
      <c r="BKO35"/>
      <c r="BKP35"/>
      <c r="BKQ35"/>
      <c r="BKR35"/>
      <c r="BKS35"/>
      <c r="BKT35"/>
      <c r="BKU35"/>
      <c r="BKV35"/>
      <c r="BKW35"/>
      <c r="BKX35"/>
      <c r="BKY35"/>
      <c r="BKZ35"/>
      <c r="BLA35"/>
      <c r="BLB35"/>
      <c r="BLC35"/>
      <c r="BLD35"/>
      <c r="BLE35"/>
      <c r="BLF35"/>
      <c r="BLG35"/>
      <c r="BLH35"/>
      <c r="BLI35"/>
      <c r="BLJ35"/>
      <c r="BLK35"/>
      <c r="BLL35"/>
      <c r="BLM35"/>
      <c r="BLN35"/>
      <c r="BLO35"/>
      <c r="BLP35"/>
      <c r="BLQ35"/>
      <c r="BLR35"/>
      <c r="BLS35"/>
      <c r="BLT35"/>
      <c r="BLU35"/>
      <c r="BLV35"/>
      <c r="BLW35"/>
      <c r="BLX35"/>
      <c r="BLY35"/>
      <c r="BLZ35"/>
      <c r="BMA35"/>
      <c r="BMB35"/>
      <c r="BMC35"/>
      <c r="BMD35"/>
    </row>
    <row r="36" spans="1:1694" ht="15.95">
      <c r="A36" s="52" t="s">
        <v>452</v>
      </c>
      <c r="B36" s="52" t="s">
        <v>472</v>
      </c>
      <c r="C36" s="54">
        <v>54797</v>
      </c>
      <c r="D36" s="54">
        <v>24973</v>
      </c>
      <c r="E36" s="54">
        <v>26908</v>
      </c>
      <c r="F36" s="54">
        <v>1294</v>
      </c>
      <c r="G36" s="54">
        <v>30183</v>
      </c>
      <c r="H36" s="54">
        <v>10465</v>
      </c>
      <c r="I36" s="54">
        <v>22607</v>
      </c>
      <c r="J36" s="54">
        <v>9047</v>
      </c>
      <c r="K36" s="54">
        <v>3658</v>
      </c>
      <c r="L36" s="54">
        <v>26451</v>
      </c>
      <c r="M36" s="54">
        <v>19904</v>
      </c>
      <c r="N36" s="54">
        <v>6968</v>
      </c>
      <c r="O36" s="54">
        <v>17627</v>
      </c>
      <c r="P36" s="54">
        <v>11993</v>
      </c>
      <c r="Q36" s="54" t="e">
        <v>#VALUE!</v>
      </c>
      <c r="R36" s="83">
        <v>21391</v>
      </c>
      <c r="S36" s="54">
        <v>17237</v>
      </c>
      <c r="T36" s="54">
        <v>18619</v>
      </c>
    </row>
    <row r="37" spans="1:1694" s="57" customFormat="1" ht="15.95">
      <c r="A37" s="55" t="s">
        <v>453</v>
      </c>
      <c r="B37" s="55" t="s">
        <v>473</v>
      </c>
      <c r="C37" s="68">
        <v>64516</v>
      </c>
      <c r="D37" s="68">
        <v>29811</v>
      </c>
      <c r="E37" s="68">
        <v>29843</v>
      </c>
      <c r="F37" s="68">
        <v>1294</v>
      </c>
      <c r="G37" s="68">
        <v>34054</v>
      </c>
      <c r="H37" s="68">
        <v>14199</v>
      </c>
      <c r="I37" s="68">
        <v>25053</v>
      </c>
      <c r="J37" s="68">
        <v>10022</v>
      </c>
      <c r="K37" s="68">
        <v>4557</v>
      </c>
      <c r="L37" s="78">
        <v>30092</v>
      </c>
      <c r="M37" s="78">
        <v>22297</v>
      </c>
      <c r="N37" s="78">
        <v>7762</v>
      </c>
      <c r="O37" s="78">
        <v>18752</v>
      </c>
      <c r="P37" s="78">
        <v>12757</v>
      </c>
      <c r="Q37" s="78" t="e">
        <v>#VALUE!</v>
      </c>
      <c r="R37" s="82">
        <v>23870</v>
      </c>
      <c r="S37" s="68">
        <v>19208</v>
      </c>
      <c r="T37" s="68">
        <v>20744</v>
      </c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  <c r="AQV37"/>
      <c r="AQW37"/>
      <c r="AQX37"/>
      <c r="AQY37"/>
      <c r="AQZ37"/>
      <c r="ARA37"/>
      <c r="ARB37"/>
      <c r="ARC37"/>
      <c r="ARD37"/>
      <c r="ARE37"/>
      <c r="ARF37"/>
      <c r="ARG37"/>
      <c r="ARH37"/>
      <c r="ARI37"/>
      <c r="ARJ37"/>
      <c r="ARK37"/>
      <c r="ARL37"/>
      <c r="ARM37"/>
      <c r="ARN37"/>
      <c r="ARO37"/>
      <c r="ARP37"/>
      <c r="ARQ37"/>
      <c r="ARR37"/>
      <c r="ARS37"/>
      <c r="ART37"/>
      <c r="ARU37"/>
      <c r="ARV37"/>
      <c r="ARW37"/>
      <c r="ARX37"/>
      <c r="ARY37"/>
      <c r="ARZ37"/>
      <c r="ASA37"/>
      <c r="ASB37"/>
      <c r="ASC37"/>
      <c r="ASD37"/>
      <c r="ASE37"/>
      <c r="ASF37"/>
      <c r="ASG37"/>
      <c r="ASH37"/>
      <c r="ASI37"/>
      <c r="ASJ37"/>
      <c r="ASK37"/>
      <c r="ASL37"/>
      <c r="ASM37"/>
      <c r="ASN37"/>
      <c r="ASO37"/>
      <c r="ASP37"/>
      <c r="ASQ37"/>
      <c r="ASR37"/>
      <c r="ASS37"/>
      <c r="AST37"/>
      <c r="ASU37"/>
      <c r="ASV37"/>
      <c r="ASW37"/>
      <c r="ASX37"/>
      <c r="ASY37"/>
      <c r="ASZ37"/>
      <c r="ATA37"/>
      <c r="ATB37"/>
      <c r="ATC37"/>
      <c r="ATD37"/>
      <c r="ATE37"/>
      <c r="ATF37"/>
      <c r="ATG37"/>
      <c r="ATH37"/>
      <c r="ATI37"/>
      <c r="ATJ37"/>
      <c r="ATK37"/>
      <c r="ATL37"/>
      <c r="ATM37"/>
      <c r="ATN37"/>
      <c r="ATO37"/>
      <c r="ATP37"/>
      <c r="ATQ37"/>
      <c r="ATR37"/>
      <c r="ATS37"/>
      <c r="ATT37"/>
      <c r="ATU37"/>
      <c r="ATV37"/>
      <c r="ATW37"/>
      <c r="ATX37"/>
      <c r="ATY37"/>
      <c r="ATZ37"/>
      <c r="AUA37"/>
      <c r="AUB37"/>
      <c r="AUC37"/>
      <c r="AUD37"/>
      <c r="AUE37"/>
      <c r="AUF37"/>
      <c r="AUG37"/>
      <c r="AUH37"/>
      <c r="AUI37"/>
      <c r="AUJ37"/>
      <c r="AUK37"/>
      <c r="AUL37"/>
      <c r="AUM37"/>
      <c r="AUN37"/>
      <c r="AUO37"/>
      <c r="AUP37"/>
      <c r="AUQ37"/>
      <c r="AUR37"/>
      <c r="AUS37"/>
      <c r="AUT37"/>
      <c r="AUU37"/>
      <c r="AUV37"/>
      <c r="AUW37"/>
      <c r="AUX37"/>
      <c r="AUY37"/>
      <c r="AUZ37"/>
      <c r="AVA37"/>
      <c r="AVB37"/>
      <c r="AVC37"/>
      <c r="AVD37"/>
      <c r="AVE37"/>
      <c r="AVF37"/>
      <c r="AVG37"/>
      <c r="AVH37"/>
      <c r="AVI37"/>
      <c r="AVJ37"/>
      <c r="AVK37"/>
      <c r="AVL37"/>
      <c r="AVM37"/>
      <c r="AVN37"/>
      <c r="AVO37"/>
      <c r="AVP37"/>
      <c r="AVQ37"/>
      <c r="AVR37"/>
      <c r="AVS37"/>
      <c r="AVT37"/>
      <c r="AVU37"/>
      <c r="AVV37"/>
      <c r="AVW37"/>
      <c r="AVX37"/>
      <c r="AVY37"/>
      <c r="AVZ37"/>
      <c r="AWA37"/>
      <c r="AWB37"/>
      <c r="AWC37"/>
      <c r="AWD37"/>
      <c r="AWE37"/>
      <c r="AWF37"/>
      <c r="AWG37"/>
      <c r="AWH37"/>
      <c r="AWI37"/>
      <c r="AWJ37"/>
      <c r="AWK37"/>
      <c r="AWL37"/>
      <c r="AWM37"/>
      <c r="AWN37"/>
      <c r="AWO37"/>
      <c r="AWP37"/>
      <c r="AWQ37"/>
      <c r="AWR37"/>
      <c r="AWS37"/>
      <c r="AWT37"/>
      <c r="AWU37"/>
      <c r="AWV37"/>
      <c r="AWW37"/>
      <c r="AWX37"/>
      <c r="AWY37"/>
      <c r="AWZ37"/>
      <c r="AXA37"/>
      <c r="AXB37"/>
      <c r="AXC37"/>
      <c r="AXD37"/>
      <c r="AXE37"/>
      <c r="AXF37"/>
      <c r="AXG37"/>
      <c r="AXH37"/>
      <c r="AXI37"/>
      <c r="AXJ37"/>
      <c r="AXK37"/>
      <c r="AXL37"/>
      <c r="AXM37"/>
      <c r="AXN37"/>
      <c r="AXO37"/>
      <c r="AXP37"/>
      <c r="AXQ37"/>
      <c r="AXR37"/>
      <c r="AXS37"/>
      <c r="AXT37"/>
      <c r="AXU37"/>
      <c r="AXV37"/>
      <c r="AXW37"/>
      <c r="AXX37"/>
      <c r="AXY37"/>
      <c r="AXZ37"/>
      <c r="AYA37"/>
      <c r="AYB37"/>
      <c r="AYC37"/>
      <c r="AYD37"/>
      <c r="AYE37"/>
      <c r="AYF37"/>
      <c r="AYG37"/>
      <c r="AYH37"/>
      <c r="AYI37"/>
      <c r="AYJ37"/>
      <c r="AYK37"/>
      <c r="AYL37"/>
      <c r="AYM37"/>
      <c r="AYN37"/>
      <c r="AYO37"/>
      <c r="AYP37"/>
      <c r="AYQ37"/>
      <c r="AYR37"/>
      <c r="AYS37"/>
      <c r="AYT37"/>
      <c r="AYU37"/>
      <c r="AYV37"/>
      <c r="AYW37"/>
      <c r="AYX37"/>
      <c r="AYY37"/>
      <c r="AYZ37"/>
      <c r="AZA37"/>
      <c r="AZB37"/>
      <c r="AZC37"/>
      <c r="AZD37"/>
      <c r="AZE37"/>
      <c r="AZF37"/>
      <c r="AZG37"/>
      <c r="AZH37"/>
      <c r="AZI37"/>
      <c r="AZJ37"/>
      <c r="AZK37"/>
      <c r="AZL37"/>
      <c r="AZM37"/>
      <c r="AZN37"/>
      <c r="AZO37"/>
      <c r="AZP37"/>
      <c r="AZQ37"/>
      <c r="AZR37"/>
      <c r="AZS37"/>
      <c r="AZT37"/>
      <c r="AZU37"/>
      <c r="AZV37"/>
      <c r="AZW37"/>
      <c r="AZX37"/>
      <c r="AZY37"/>
      <c r="AZZ37"/>
      <c r="BAA37"/>
      <c r="BAB37"/>
      <c r="BAC37"/>
      <c r="BAD37"/>
      <c r="BAE37"/>
      <c r="BAF37"/>
      <c r="BAG37"/>
      <c r="BAH37"/>
      <c r="BAI37"/>
      <c r="BAJ37"/>
      <c r="BAK37"/>
      <c r="BAL37"/>
      <c r="BAM37"/>
      <c r="BAN37"/>
      <c r="BAO37"/>
      <c r="BAP37"/>
      <c r="BAQ37"/>
      <c r="BAR37"/>
      <c r="BAS37"/>
      <c r="BAT37"/>
      <c r="BAU37"/>
      <c r="BAV37"/>
      <c r="BAW37"/>
      <c r="BAX37"/>
      <c r="BAY37"/>
      <c r="BAZ37"/>
      <c r="BBA37"/>
      <c r="BBB37"/>
      <c r="BBC37"/>
      <c r="BBD37"/>
      <c r="BBE37"/>
      <c r="BBF37"/>
      <c r="BBG37"/>
      <c r="BBH37"/>
      <c r="BBI37"/>
      <c r="BBJ37"/>
      <c r="BBK37"/>
      <c r="BBL37"/>
      <c r="BBM37"/>
      <c r="BBN37"/>
      <c r="BBO37"/>
      <c r="BBP37"/>
      <c r="BBQ37"/>
      <c r="BBR37"/>
      <c r="BBS37"/>
      <c r="BBT37"/>
      <c r="BBU37"/>
      <c r="BBV37"/>
      <c r="BBW37"/>
      <c r="BBX37"/>
      <c r="BBY37"/>
      <c r="BBZ37"/>
      <c r="BCA37"/>
      <c r="BCB37"/>
      <c r="BCC37"/>
      <c r="BCD37"/>
      <c r="BCE37"/>
      <c r="BCF37"/>
      <c r="BCG37"/>
      <c r="BCH37"/>
      <c r="BCI37"/>
      <c r="BCJ37"/>
      <c r="BCK37"/>
      <c r="BCL37"/>
      <c r="BCM37"/>
      <c r="BCN37"/>
      <c r="BCO37"/>
      <c r="BCP37"/>
      <c r="BCQ37"/>
      <c r="BCR37"/>
      <c r="BCS37"/>
      <c r="BCT37"/>
      <c r="BCU37"/>
      <c r="BCV37"/>
      <c r="BCW37"/>
      <c r="BCX37"/>
      <c r="BCY37"/>
      <c r="BCZ37"/>
      <c r="BDA37"/>
      <c r="BDB37"/>
      <c r="BDC37"/>
      <c r="BDD37"/>
      <c r="BDE37"/>
      <c r="BDF37"/>
      <c r="BDG37"/>
      <c r="BDH37"/>
      <c r="BDI37"/>
      <c r="BDJ37"/>
      <c r="BDK37"/>
      <c r="BDL37"/>
      <c r="BDM37"/>
      <c r="BDN37"/>
      <c r="BDO37"/>
      <c r="BDP37"/>
      <c r="BDQ37"/>
      <c r="BDR37"/>
      <c r="BDS37"/>
      <c r="BDT37"/>
      <c r="BDU37"/>
      <c r="BDV37"/>
      <c r="BDW37"/>
      <c r="BDX37"/>
      <c r="BDY37"/>
      <c r="BDZ37"/>
      <c r="BEA37"/>
      <c r="BEB37"/>
      <c r="BEC37"/>
      <c r="BED37"/>
      <c r="BEE37"/>
      <c r="BEF37"/>
      <c r="BEG37"/>
      <c r="BEH37"/>
      <c r="BEI37"/>
      <c r="BEJ37"/>
      <c r="BEK37"/>
      <c r="BEL37"/>
      <c r="BEM37"/>
      <c r="BEN37"/>
      <c r="BEO37"/>
      <c r="BEP37"/>
      <c r="BEQ37"/>
      <c r="BER37"/>
      <c r="BES37"/>
      <c r="BET37"/>
      <c r="BEU37"/>
      <c r="BEV37"/>
      <c r="BEW37"/>
      <c r="BEX37"/>
      <c r="BEY37"/>
      <c r="BEZ37"/>
      <c r="BFA37"/>
      <c r="BFB37"/>
      <c r="BFC37"/>
      <c r="BFD37"/>
      <c r="BFE37"/>
      <c r="BFF37"/>
      <c r="BFG37"/>
      <c r="BFH37"/>
      <c r="BFI37"/>
      <c r="BFJ37"/>
      <c r="BFK37"/>
      <c r="BFL37"/>
      <c r="BFM37"/>
      <c r="BFN37"/>
      <c r="BFO37"/>
      <c r="BFP37"/>
      <c r="BFQ37"/>
      <c r="BFR37"/>
      <c r="BFS37"/>
      <c r="BFT37"/>
      <c r="BFU37"/>
      <c r="BFV37"/>
      <c r="BFW37"/>
      <c r="BFX37"/>
      <c r="BFY37"/>
      <c r="BFZ37"/>
      <c r="BGA37"/>
      <c r="BGB37"/>
      <c r="BGC37"/>
      <c r="BGD37"/>
      <c r="BGE37"/>
      <c r="BGF37"/>
      <c r="BGG37"/>
      <c r="BGH37"/>
      <c r="BGI37"/>
      <c r="BGJ37"/>
      <c r="BGK37"/>
      <c r="BGL37"/>
      <c r="BGM37"/>
      <c r="BGN37"/>
      <c r="BGO37"/>
      <c r="BGP37"/>
      <c r="BGQ37"/>
      <c r="BGR37"/>
      <c r="BGS37"/>
      <c r="BGT37"/>
      <c r="BGU37"/>
      <c r="BGV37"/>
      <c r="BGW37"/>
      <c r="BGX37"/>
      <c r="BGY37"/>
      <c r="BGZ37"/>
      <c r="BHA37"/>
      <c r="BHB37"/>
      <c r="BHC37"/>
      <c r="BHD37"/>
      <c r="BHE37"/>
      <c r="BHF37"/>
      <c r="BHG37"/>
      <c r="BHH37"/>
      <c r="BHI37"/>
      <c r="BHJ37"/>
      <c r="BHK37"/>
      <c r="BHL37"/>
      <c r="BHM37"/>
      <c r="BHN37"/>
      <c r="BHO37"/>
      <c r="BHP37"/>
      <c r="BHQ37"/>
      <c r="BHR37"/>
      <c r="BHS37"/>
      <c r="BHT37"/>
      <c r="BHU37"/>
      <c r="BHV37"/>
      <c r="BHW37"/>
      <c r="BHX37"/>
      <c r="BHY37"/>
      <c r="BHZ37"/>
      <c r="BIA37"/>
      <c r="BIB37"/>
      <c r="BIC37"/>
      <c r="BID37"/>
      <c r="BIE37"/>
      <c r="BIF37"/>
      <c r="BIG37"/>
      <c r="BIH37"/>
      <c r="BII37"/>
      <c r="BIJ37"/>
      <c r="BIK37"/>
      <c r="BIL37"/>
      <c r="BIM37"/>
      <c r="BIN37"/>
      <c r="BIO37"/>
      <c r="BIP37"/>
      <c r="BIQ37"/>
      <c r="BIR37"/>
      <c r="BIS37"/>
      <c r="BIT37"/>
      <c r="BIU37"/>
      <c r="BIV37"/>
      <c r="BIW37"/>
      <c r="BIX37"/>
      <c r="BIY37"/>
      <c r="BIZ37"/>
      <c r="BJA37"/>
      <c r="BJB37"/>
      <c r="BJC37"/>
      <c r="BJD37"/>
      <c r="BJE37"/>
      <c r="BJF37"/>
      <c r="BJG37"/>
      <c r="BJH37"/>
      <c r="BJI37"/>
      <c r="BJJ37"/>
      <c r="BJK37"/>
      <c r="BJL37"/>
      <c r="BJM37"/>
      <c r="BJN37"/>
      <c r="BJO37"/>
      <c r="BJP37"/>
      <c r="BJQ37"/>
      <c r="BJR37"/>
      <c r="BJS37"/>
      <c r="BJT37"/>
      <c r="BJU37"/>
      <c r="BJV37"/>
      <c r="BJW37"/>
      <c r="BJX37"/>
      <c r="BJY37"/>
      <c r="BJZ37"/>
      <c r="BKA37"/>
      <c r="BKB37"/>
      <c r="BKC37"/>
      <c r="BKD37"/>
      <c r="BKE37"/>
      <c r="BKF37"/>
      <c r="BKG37"/>
      <c r="BKH37"/>
      <c r="BKI37"/>
      <c r="BKJ37"/>
      <c r="BKK37"/>
      <c r="BKL37"/>
      <c r="BKM37"/>
      <c r="BKN37"/>
      <c r="BKO37"/>
      <c r="BKP37"/>
      <c r="BKQ37"/>
      <c r="BKR37"/>
      <c r="BKS37"/>
      <c r="BKT37"/>
      <c r="BKU37"/>
      <c r="BKV37"/>
      <c r="BKW37"/>
      <c r="BKX37"/>
      <c r="BKY37"/>
      <c r="BKZ37"/>
      <c r="BLA37"/>
      <c r="BLB37"/>
      <c r="BLC37"/>
      <c r="BLD37"/>
      <c r="BLE37"/>
      <c r="BLF37"/>
      <c r="BLG37"/>
      <c r="BLH37"/>
      <c r="BLI37"/>
      <c r="BLJ37"/>
      <c r="BLK37"/>
      <c r="BLL37"/>
      <c r="BLM37"/>
      <c r="BLN37"/>
      <c r="BLO37"/>
      <c r="BLP37"/>
      <c r="BLQ37"/>
      <c r="BLR37"/>
      <c r="BLS37"/>
      <c r="BLT37"/>
      <c r="BLU37"/>
      <c r="BLV37"/>
      <c r="BLW37"/>
      <c r="BLX37"/>
      <c r="BLY37"/>
      <c r="BLZ37"/>
      <c r="BMA37"/>
      <c r="BMB37"/>
      <c r="BMC37"/>
      <c r="BMD37"/>
    </row>
    <row r="38" spans="1:1694" ht="15.95">
      <c r="A38" s="52" t="s">
        <v>454</v>
      </c>
      <c r="B38" s="52"/>
      <c r="C38" s="54">
        <v>75179</v>
      </c>
      <c r="D38" s="54">
        <v>34240</v>
      </c>
      <c r="E38" s="54">
        <v>32813</v>
      </c>
      <c r="F38" s="54">
        <v>1294</v>
      </c>
      <c r="G38" s="54">
        <v>36942</v>
      </c>
      <c r="H38" s="54">
        <v>17216</v>
      </c>
      <c r="I38" s="54">
        <v>27558</v>
      </c>
      <c r="J38" s="54">
        <v>11035</v>
      </c>
      <c r="K38" s="54">
        <v>4557</v>
      </c>
      <c r="L38" s="54">
        <v>32776</v>
      </c>
      <c r="M38" s="54">
        <v>24649</v>
      </c>
      <c r="N38" s="54">
        <v>8550</v>
      </c>
      <c r="O38" s="54">
        <v>19859</v>
      </c>
      <c r="P38" s="90">
        <v>13511</v>
      </c>
      <c r="Q38" s="90" t="e">
        <v>#VALUE!</v>
      </c>
      <c r="R38" s="79">
        <v>26635</v>
      </c>
      <c r="S38" s="54">
        <v>21191</v>
      </c>
      <c r="T38" s="54">
        <v>23931</v>
      </c>
    </row>
    <row r="39" spans="1:1694" s="57" customFormat="1" ht="15" customHeight="1">
      <c r="A39" s="55" t="s">
        <v>474</v>
      </c>
      <c r="B39" s="63"/>
      <c r="C39" s="63"/>
      <c r="D39" s="63"/>
      <c r="E39" s="63"/>
      <c r="F39" s="63"/>
      <c r="G39" s="395" t="s">
        <v>461</v>
      </c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108"/>
      <c r="T39" s="108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  <c r="AQD39"/>
      <c r="AQE39"/>
      <c r="AQF39"/>
      <c r="AQG39"/>
      <c r="AQH39"/>
      <c r="AQI39"/>
      <c r="AQJ39"/>
      <c r="AQK39"/>
      <c r="AQL39"/>
      <c r="AQM39"/>
      <c r="AQN39"/>
      <c r="AQO39"/>
      <c r="AQP39"/>
      <c r="AQQ39"/>
      <c r="AQR39"/>
      <c r="AQS39"/>
      <c r="AQT39"/>
      <c r="AQU39"/>
      <c r="AQV39"/>
      <c r="AQW39"/>
      <c r="AQX39"/>
      <c r="AQY39"/>
      <c r="AQZ39"/>
      <c r="ARA39"/>
      <c r="ARB39"/>
      <c r="ARC39"/>
      <c r="ARD39"/>
      <c r="ARE39"/>
      <c r="ARF39"/>
      <c r="ARG39"/>
      <c r="ARH39"/>
      <c r="ARI39"/>
      <c r="ARJ39"/>
      <c r="ARK39"/>
      <c r="ARL39"/>
      <c r="ARM39"/>
      <c r="ARN39"/>
      <c r="ARO39"/>
      <c r="ARP39"/>
      <c r="ARQ39"/>
      <c r="ARR39"/>
      <c r="ARS39"/>
      <c r="ART39"/>
      <c r="ARU39"/>
      <c r="ARV39"/>
      <c r="ARW39"/>
      <c r="ARX39"/>
      <c r="ARY39"/>
      <c r="ARZ39"/>
      <c r="ASA39"/>
      <c r="ASB39"/>
      <c r="ASC39"/>
      <c r="ASD39"/>
      <c r="ASE39"/>
      <c r="ASF39"/>
      <c r="ASG39"/>
      <c r="ASH39"/>
      <c r="ASI39"/>
      <c r="ASJ39"/>
      <c r="ASK39"/>
      <c r="ASL39"/>
      <c r="ASM39"/>
      <c r="ASN39"/>
      <c r="ASO39"/>
      <c r="ASP39"/>
      <c r="ASQ39"/>
      <c r="ASR39"/>
      <c r="ASS39"/>
      <c r="AST39"/>
      <c r="ASU39"/>
      <c r="ASV39"/>
      <c r="ASW39"/>
      <c r="ASX39"/>
      <c r="ASY39"/>
      <c r="ASZ39"/>
      <c r="ATA39"/>
      <c r="ATB39"/>
      <c r="ATC39"/>
      <c r="ATD39"/>
      <c r="ATE39"/>
      <c r="ATF39"/>
      <c r="ATG39"/>
      <c r="ATH39"/>
      <c r="ATI39"/>
      <c r="ATJ39"/>
      <c r="ATK39"/>
      <c r="ATL39"/>
      <c r="ATM39"/>
      <c r="ATN39"/>
      <c r="ATO39"/>
      <c r="ATP39"/>
      <c r="ATQ39"/>
      <c r="ATR39"/>
      <c r="ATS39"/>
      <c r="ATT39"/>
      <c r="ATU39"/>
      <c r="ATV39"/>
      <c r="ATW39"/>
      <c r="ATX39"/>
      <c r="ATY39"/>
      <c r="ATZ39"/>
      <c r="AUA39"/>
      <c r="AUB39"/>
      <c r="AUC39"/>
      <c r="AUD39"/>
      <c r="AUE39"/>
      <c r="AUF39"/>
      <c r="AUG39"/>
      <c r="AUH39"/>
      <c r="AUI39"/>
      <c r="AUJ39"/>
      <c r="AUK39"/>
      <c r="AUL39"/>
      <c r="AUM39"/>
      <c r="AUN39"/>
      <c r="AUO39"/>
      <c r="AUP39"/>
      <c r="AUQ39"/>
      <c r="AUR39"/>
      <c r="AUS39"/>
      <c r="AUT39"/>
      <c r="AUU39"/>
      <c r="AUV39"/>
      <c r="AUW39"/>
      <c r="AUX39"/>
      <c r="AUY39"/>
      <c r="AUZ39"/>
      <c r="AVA39"/>
      <c r="AVB39"/>
      <c r="AVC39"/>
      <c r="AVD39"/>
      <c r="AVE39"/>
      <c r="AVF39"/>
      <c r="AVG39"/>
      <c r="AVH39"/>
      <c r="AVI39"/>
      <c r="AVJ39"/>
      <c r="AVK39"/>
      <c r="AVL39"/>
      <c r="AVM39"/>
      <c r="AVN39"/>
      <c r="AVO39"/>
      <c r="AVP39"/>
      <c r="AVQ39"/>
      <c r="AVR39"/>
      <c r="AVS39"/>
      <c r="AVT39"/>
      <c r="AVU39"/>
      <c r="AVV39"/>
      <c r="AVW39"/>
      <c r="AVX39"/>
      <c r="AVY39"/>
      <c r="AVZ39"/>
      <c r="AWA39"/>
      <c r="AWB39"/>
      <c r="AWC39"/>
      <c r="AWD39"/>
      <c r="AWE39"/>
      <c r="AWF39"/>
      <c r="AWG39"/>
      <c r="AWH39"/>
      <c r="AWI39"/>
      <c r="AWJ39"/>
      <c r="AWK39"/>
      <c r="AWL39"/>
      <c r="AWM39"/>
      <c r="AWN39"/>
      <c r="AWO39"/>
      <c r="AWP39"/>
      <c r="AWQ39"/>
      <c r="AWR39"/>
      <c r="AWS39"/>
      <c r="AWT39"/>
      <c r="AWU39"/>
      <c r="AWV39"/>
      <c r="AWW39"/>
      <c r="AWX39"/>
      <c r="AWY39"/>
      <c r="AWZ39"/>
      <c r="AXA39"/>
      <c r="AXB39"/>
      <c r="AXC39"/>
      <c r="AXD39"/>
      <c r="AXE39"/>
      <c r="AXF39"/>
      <c r="AXG39"/>
      <c r="AXH39"/>
      <c r="AXI39"/>
      <c r="AXJ39"/>
      <c r="AXK39"/>
      <c r="AXL39"/>
      <c r="AXM39"/>
      <c r="AXN39"/>
      <c r="AXO39"/>
      <c r="AXP39"/>
      <c r="AXQ39"/>
      <c r="AXR39"/>
      <c r="AXS39"/>
      <c r="AXT39"/>
      <c r="AXU39"/>
      <c r="AXV39"/>
      <c r="AXW39"/>
      <c r="AXX39"/>
      <c r="AXY39"/>
      <c r="AXZ39"/>
      <c r="AYA39"/>
      <c r="AYB39"/>
      <c r="AYC39"/>
      <c r="AYD39"/>
      <c r="AYE39"/>
      <c r="AYF39"/>
      <c r="AYG39"/>
      <c r="AYH39"/>
      <c r="AYI39"/>
      <c r="AYJ39"/>
      <c r="AYK39"/>
      <c r="AYL39"/>
      <c r="AYM39"/>
      <c r="AYN39"/>
      <c r="AYO39"/>
      <c r="AYP39"/>
      <c r="AYQ39"/>
      <c r="AYR39"/>
      <c r="AYS39"/>
      <c r="AYT39"/>
      <c r="AYU39"/>
      <c r="AYV39"/>
      <c r="AYW39"/>
      <c r="AYX39"/>
      <c r="AYY39"/>
      <c r="AYZ39"/>
      <c r="AZA39"/>
      <c r="AZB39"/>
      <c r="AZC39"/>
      <c r="AZD39"/>
      <c r="AZE39"/>
      <c r="AZF39"/>
      <c r="AZG39"/>
      <c r="AZH39"/>
      <c r="AZI39"/>
      <c r="AZJ39"/>
      <c r="AZK39"/>
      <c r="AZL39"/>
      <c r="AZM39"/>
      <c r="AZN39"/>
      <c r="AZO39"/>
      <c r="AZP39"/>
      <c r="AZQ39"/>
      <c r="AZR39"/>
      <c r="AZS39"/>
      <c r="AZT39"/>
      <c r="AZU39"/>
      <c r="AZV39"/>
      <c r="AZW39"/>
      <c r="AZX39"/>
      <c r="AZY39"/>
      <c r="AZZ39"/>
      <c r="BAA39"/>
      <c r="BAB39"/>
      <c r="BAC39"/>
      <c r="BAD39"/>
      <c r="BAE39"/>
      <c r="BAF39"/>
      <c r="BAG39"/>
      <c r="BAH39"/>
      <c r="BAI39"/>
      <c r="BAJ39"/>
      <c r="BAK39"/>
      <c r="BAL39"/>
      <c r="BAM39"/>
      <c r="BAN39"/>
      <c r="BAO39"/>
      <c r="BAP39"/>
      <c r="BAQ39"/>
      <c r="BAR39"/>
      <c r="BAS39"/>
      <c r="BAT39"/>
      <c r="BAU39"/>
      <c r="BAV39"/>
      <c r="BAW39"/>
      <c r="BAX39"/>
      <c r="BAY39"/>
      <c r="BAZ39"/>
      <c r="BBA39"/>
      <c r="BBB39"/>
      <c r="BBC39"/>
      <c r="BBD39"/>
      <c r="BBE39"/>
      <c r="BBF39"/>
      <c r="BBG39"/>
      <c r="BBH39"/>
      <c r="BBI39"/>
      <c r="BBJ39"/>
      <c r="BBK39"/>
      <c r="BBL39"/>
      <c r="BBM39"/>
      <c r="BBN39"/>
      <c r="BBO39"/>
      <c r="BBP39"/>
      <c r="BBQ39"/>
      <c r="BBR39"/>
      <c r="BBS39"/>
      <c r="BBT39"/>
      <c r="BBU39"/>
      <c r="BBV39"/>
      <c r="BBW39"/>
      <c r="BBX39"/>
      <c r="BBY39"/>
      <c r="BBZ39"/>
      <c r="BCA39"/>
      <c r="BCB39"/>
      <c r="BCC39"/>
      <c r="BCD39"/>
      <c r="BCE39"/>
      <c r="BCF39"/>
      <c r="BCG39"/>
      <c r="BCH39"/>
      <c r="BCI39"/>
      <c r="BCJ39"/>
      <c r="BCK39"/>
      <c r="BCL39"/>
      <c r="BCM39"/>
      <c r="BCN39"/>
      <c r="BCO39"/>
      <c r="BCP39"/>
      <c r="BCQ39"/>
      <c r="BCR39"/>
      <c r="BCS39"/>
      <c r="BCT39"/>
      <c r="BCU39"/>
      <c r="BCV39"/>
      <c r="BCW39"/>
      <c r="BCX39"/>
      <c r="BCY39"/>
      <c r="BCZ39"/>
      <c r="BDA39"/>
      <c r="BDB39"/>
      <c r="BDC39"/>
      <c r="BDD39"/>
      <c r="BDE39"/>
      <c r="BDF39"/>
      <c r="BDG39"/>
      <c r="BDH39"/>
      <c r="BDI39"/>
      <c r="BDJ39"/>
      <c r="BDK39"/>
      <c r="BDL39"/>
      <c r="BDM39"/>
      <c r="BDN39"/>
      <c r="BDO39"/>
      <c r="BDP39"/>
      <c r="BDQ39"/>
      <c r="BDR39"/>
      <c r="BDS39"/>
      <c r="BDT39"/>
      <c r="BDU39"/>
      <c r="BDV39"/>
      <c r="BDW39"/>
      <c r="BDX39"/>
      <c r="BDY39"/>
      <c r="BDZ39"/>
      <c r="BEA39"/>
      <c r="BEB39"/>
      <c r="BEC39"/>
      <c r="BED39"/>
      <c r="BEE39"/>
      <c r="BEF39"/>
      <c r="BEG39"/>
      <c r="BEH39"/>
      <c r="BEI39"/>
      <c r="BEJ39"/>
      <c r="BEK39"/>
      <c r="BEL39"/>
      <c r="BEM39"/>
      <c r="BEN39"/>
      <c r="BEO39"/>
      <c r="BEP39"/>
      <c r="BEQ39"/>
      <c r="BER39"/>
      <c r="BES39"/>
      <c r="BET39"/>
      <c r="BEU39"/>
      <c r="BEV39"/>
      <c r="BEW39"/>
      <c r="BEX39"/>
      <c r="BEY39"/>
      <c r="BEZ39"/>
      <c r="BFA39"/>
      <c r="BFB39"/>
      <c r="BFC39"/>
      <c r="BFD39"/>
      <c r="BFE39"/>
      <c r="BFF39"/>
      <c r="BFG39"/>
      <c r="BFH39"/>
      <c r="BFI39"/>
      <c r="BFJ39"/>
      <c r="BFK39"/>
      <c r="BFL39"/>
      <c r="BFM39"/>
      <c r="BFN39"/>
      <c r="BFO39"/>
      <c r="BFP39"/>
      <c r="BFQ39"/>
      <c r="BFR39"/>
      <c r="BFS39"/>
      <c r="BFT39"/>
      <c r="BFU39"/>
      <c r="BFV39"/>
      <c r="BFW39"/>
      <c r="BFX39"/>
      <c r="BFY39"/>
      <c r="BFZ39"/>
      <c r="BGA39"/>
      <c r="BGB39"/>
      <c r="BGC39"/>
      <c r="BGD39"/>
      <c r="BGE39"/>
      <c r="BGF39"/>
      <c r="BGG39"/>
      <c r="BGH39"/>
      <c r="BGI39"/>
      <c r="BGJ39"/>
      <c r="BGK39"/>
      <c r="BGL39"/>
      <c r="BGM39"/>
      <c r="BGN39"/>
      <c r="BGO39"/>
      <c r="BGP39"/>
      <c r="BGQ39"/>
      <c r="BGR39"/>
      <c r="BGS39"/>
      <c r="BGT39"/>
      <c r="BGU39"/>
      <c r="BGV39"/>
      <c r="BGW39"/>
      <c r="BGX39"/>
      <c r="BGY39"/>
      <c r="BGZ39"/>
      <c r="BHA39"/>
      <c r="BHB39"/>
      <c r="BHC39"/>
      <c r="BHD39"/>
      <c r="BHE39"/>
      <c r="BHF39"/>
      <c r="BHG39"/>
      <c r="BHH39"/>
      <c r="BHI39"/>
      <c r="BHJ39"/>
      <c r="BHK39"/>
      <c r="BHL39"/>
      <c r="BHM39"/>
      <c r="BHN39"/>
      <c r="BHO39"/>
      <c r="BHP39"/>
      <c r="BHQ39"/>
      <c r="BHR39"/>
      <c r="BHS39"/>
      <c r="BHT39"/>
      <c r="BHU39"/>
      <c r="BHV39"/>
      <c r="BHW39"/>
      <c r="BHX39"/>
      <c r="BHY39"/>
      <c r="BHZ39"/>
      <c r="BIA39"/>
      <c r="BIB39"/>
      <c r="BIC39"/>
      <c r="BID39"/>
      <c r="BIE39"/>
      <c r="BIF39"/>
      <c r="BIG39"/>
      <c r="BIH39"/>
      <c r="BII39"/>
      <c r="BIJ39"/>
      <c r="BIK39"/>
      <c r="BIL39"/>
      <c r="BIM39"/>
      <c r="BIN39"/>
      <c r="BIO39"/>
      <c r="BIP39"/>
      <c r="BIQ39"/>
      <c r="BIR39"/>
      <c r="BIS39"/>
      <c r="BIT39"/>
      <c r="BIU39"/>
      <c r="BIV39"/>
      <c r="BIW39"/>
      <c r="BIX39"/>
      <c r="BIY39"/>
      <c r="BIZ39"/>
      <c r="BJA39"/>
      <c r="BJB39"/>
      <c r="BJC39"/>
      <c r="BJD39"/>
      <c r="BJE39"/>
      <c r="BJF39"/>
      <c r="BJG39"/>
      <c r="BJH39"/>
      <c r="BJI39"/>
      <c r="BJJ39"/>
      <c r="BJK39"/>
      <c r="BJL39"/>
      <c r="BJM39"/>
      <c r="BJN39"/>
      <c r="BJO39"/>
      <c r="BJP39"/>
      <c r="BJQ39"/>
      <c r="BJR39"/>
      <c r="BJS39"/>
      <c r="BJT39"/>
      <c r="BJU39"/>
      <c r="BJV39"/>
      <c r="BJW39"/>
      <c r="BJX39"/>
      <c r="BJY39"/>
      <c r="BJZ39"/>
      <c r="BKA39"/>
      <c r="BKB39"/>
      <c r="BKC39"/>
      <c r="BKD39"/>
      <c r="BKE39"/>
      <c r="BKF39"/>
      <c r="BKG39"/>
      <c r="BKH39"/>
      <c r="BKI39"/>
      <c r="BKJ39"/>
      <c r="BKK39"/>
      <c r="BKL39"/>
      <c r="BKM39"/>
      <c r="BKN39"/>
      <c r="BKO39"/>
      <c r="BKP39"/>
      <c r="BKQ39"/>
      <c r="BKR39"/>
      <c r="BKS39"/>
      <c r="BKT39"/>
      <c r="BKU39"/>
      <c r="BKV39"/>
      <c r="BKW39"/>
      <c r="BKX39"/>
      <c r="BKY39"/>
      <c r="BKZ39"/>
      <c r="BLA39"/>
      <c r="BLB39"/>
      <c r="BLC39"/>
      <c r="BLD39"/>
      <c r="BLE39"/>
      <c r="BLF39"/>
      <c r="BLG39"/>
      <c r="BLH39"/>
      <c r="BLI39"/>
      <c r="BLJ39"/>
      <c r="BLK39"/>
      <c r="BLL39"/>
      <c r="BLM39"/>
      <c r="BLN39"/>
      <c r="BLO39"/>
      <c r="BLP39"/>
      <c r="BLQ39"/>
      <c r="BLR39"/>
      <c r="BLS39"/>
      <c r="BLT39"/>
      <c r="BLU39"/>
      <c r="BLV39"/>
      <c r="BLW39"/>
      <c r="BLX39"/>
      <c r="BLY39"/>
      <c r="BLZ39"/>
      <c r="BMA39"/>
      <c r="BMB39"/>
      <c r="BMC39"/>
      <c r="BMD39"/>
    </row>
    <row r="40" spans="1:1694" s="72" customFormat="1" ht="15.95">
      <c r="A40" s="69"/>
      <c r="B40" s="70"/>
      <c r="C40" s="70"/>
      <c r="D40" s="70"/>
      <c r="E40" s="70"/>
      <c r="F40" s="70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26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  <c r="AQD40"/>
      <c r="AQE40"/>
      <c r="AQF40"/>
      <c r="AQG40"/>
      <c r="AQH40"/>
      <c r="AQI40"/>
      <c r="AQJ40"/>
      <c r="AQK40"/>
      <c r="AQL40"/>
      <c r="AQM40"/>
      <c r="AQN40"/>
      <c r="AQO40"/>
      <c r="AQP40"/>
      <c r="AQQ40"/>
      <c r="AQR40"/>
      <c r="AQS40"/>
      <c r="AQT40"/>
      <c r="AQU40"/>
      <c r="AQV40"/>
      <c r="AQW40"/>
      <c r="AQX40"/>
      <c r="AQY40"/>
      <c r="AQZ40"/>
      <c r="ARA40"/>
      <c r="ARB40"/>
      <c r="ARC40"/>
      <c r="ARD40"/>
      <c r="ARE40"/>
      <c r="ARF40"/>
      <c r="ARG40"/>
      <c r="ARH40"/>
      <c r="ARI40"/>
      <c r="ARJ40"/>
      <c r="ARK40"/>
      <c r="ARL40"/>
      <c r="ARM40"/>
      <c r="ARN40"/>
      <c r="ARO40"/>
      <c r="ARP40"/>
      <c r="ARQ40"/>
      <c r="ARR40"/>
      <c r="ARS40"/>
      <c r="ART40"/>
      <c r="ARU40"/>
      <c r="ARV40"/>
      <c r="ARW40"/>
      <c r="ARX40"/>
      <c r="ARY40"/>
      <c r="ARZ40"/>
      <c r="ASA40"/>
      <c r="ASB40"/>
      <c r="ASC40"/>
      <c r="ASD40"/>
      <c r="ASE40"/>
      <c r="ASF40"/>
      <c r="ASG40"/>
      <c r="ASH40"/>
      <c r="ASI40"/>
      <c r="ASJ40"/>
      <c r="ASK40"/>
      <c r="ASL40"/>
      <c r="ASM40"/>
      <c r="ASN40"/>
      <c r="ASO40"/>
      <c r="ASP40"/>
      <c r="ASQ40"/>
      <c r="ASR40"/>
      <c r="ASS40"/>
      <c r="AST40"/>
      <c r="ASU40"/>
      <c r="ASV40"/>
      <c r="ASW40"/>
      <c r="ASX40"/>
      <c r="ASY40"/>
      <c r="ASZ40"/>
      <c r="ATA40"/>
      <c r="ATB40"/>
      <c r="ATC40"/>
      <c r="ATD40"/>
      <c r="ATE40"/>
      <c r="ATF40"/>
      <c r="ATG40"/>
      <c r="ATH40"/>
      <c r="ATI40"/>
      <c r="ATJ40"/>
      <c r="ATK40"/>
      <c r="ATL40"/>
      <c r="ATM40"/>
      <c r="ATN40"/>
      <c r="ATO40"/>
      <c r="ATP40"/>
      <c r="ATQ40"/>
      <c r="ATR40"/>
      <c r="ATS40"/>
      <c r="ATT40"/>
      <c r="ATU40"/>
      <c r="ATV40"/>
      <c r="ATW40"/>
      <c r="ATX40"/>
      <c r="ATY40"/>
      <c r="ATZ40"/>
      <c r="AUA40"/>
      <c r="AUB40"/>
      <c r="AUC40"/>
      <c r="AUD40"/>
      <c r="AUE40"/>
      <c r="AUF40"/>
      <c r="AUG40"/>
      <c r="AUH40"/>
      <c r="AUI40"/>
      <c r="AUJ40"/>
      <c r="AUK40"/>
      <c r="AUL40"/>
      <c r="AUM40"/>
      <c r="AUN40"/>
      <c r="AUO40"/>
      <c r="AUP40"/>
      <c r="AUQ40"/>
      <c r="AUR40"/>
      <c r="AUS40"/>
      <c r="AUT40"/>
      <c r="AUU40"/>
      <c r="AUV40"/>
      <c r="AUW40"/>
      <c r="AUX40"/>
      <c r="AUY40"/>
      <c r="AUZ40"/>
      <c r="AVA40"/>
      <c r="AVB40"/>
      <c r="AVC40"/>
      <c r="AVD40"/>
      <c r="AVE40"/>
      <c r="AVF40"/>
      <c r="AVG40"/>
      <c r="AVH40"/>
      <c r="AVI40"/>
      <c r="AVJ40"/>
      <c r="AVK40"/>
      <c r="AVL40"/>
      <c r="AVM40"/>
      <c r="AVN40"/>
      <c r="AVO40"/>
      <c r="AVP40"/>
      <c r="AVQ40"/>
      <c r="AVR40"/>
      <c r="AVS40"/>
      <c r="AVT40"/>
      <c r="AVU40"/>
      <c r="AVV40"/>
      <c r="AVW40"/>
      <c r="AVX40"/>
      <c r="AVY40"/>
      <c r="AVZ40"/>
      <c r="AWA40"/>
      <c r="AWB40"/>
      <c r="AWC40"/>
      <c r="AWD40"/>
      <c r="AWE40"/>
      <c r="AWF40"/>
      <c r="AWG40"/>
      <c r="AWH40"/>
      <c r="AWI40"/>
      <c r="AWJ40"/>
      <c r="AWK40"/>
      <c r="AWL40"/>
      <c r="AWM40"/>
      <c r="AWN40"/>
      <c r="AWO40"/>
      <c r="AWP40"/>
      <c r="AWQ40"/>
      <c r="AWR40"/>
      <c r="AWS40"/>
      <c r="AWT40"/>
      <c r="AWU40"/>
      <c r="AWV40"/>
      <c r="AWW40"/>
      <c r="AWX40"/>
      <c r="AWY40"/>
      <c r="AWZ40"/>
      <c r="AXA40"/>
      <c r="AXB40"/>
      <c r="AXC40"/>
      <c r="AXD40"/>
      <c r="AXE40"/>
      <c r="AXF40"/>
      <c r="AXG40"/>
      <c r="AXH40"/>
      <c r="AXI40"/>
      <c r="AXJ40"/>
      <c r="AXK40"/>
      <c r="AXL40"/>
      <c r="AXM40"/>
      <c r="AXN40"/>
      <c r="AXO40"/>
      <c r="AXP40"/>
      <c r="AXQ40"/>
      <c r="AXR40"/>
      <c r="AXS40"/>
      <c r="AXT40"/>
      <c r="AXU40"/>
      <c r="AXV40"/>
      <c r="AXW40"/>
      <c r="AXX40"/>
      <c r="AXY40"/>
      <c r="AXZ40"/>
      <c r="AYA40"/>
      <c r="AYB40"/>
      <c r="AYC40"/>
      <c r="AYD40"/>
      <c r="AYE40"/>
      <c r="AYF40"/>
      <c r="AYG40"/>
      <c r="AYH40"/>
      <c r="AYI40"/>
      <c r="AYJ40"/>
      <c r="AYK40"/>
      <c r="AYL40"/>
      <c r="AYM40"/>
      <c r="AYN40"/>
      <c r="AYO40"/>
      <c r="AYP40"/>
      <c r="AYQ40"/>
      <c r="AYR40"/>
      <c r="AYS40"/>
      <c r="AYT40"/>
      <c r="AYU40"/>
      <c r="AYV40"/>
      <c r="AYW40"/>
      <c r="AYX40"/>
      <c r="AYY40"/>
      <c r="AYZ40"/>
      <c r="AZA40"/>
      <c r="AZB40"/>
      <c r="AZC40"/>
      <c r="AZD40"/>
      <c r="AZE40"/>
      <c r="AZF40"/>
      <c r="AZG40"/>
      <c r="AZH40"/>
      <c r="AZI40"/>
      <c r="AZJ40"/>
      <c r="AZK40"/>
      <c r="AZL40"/>
      <c r="AZM40"/>
      <c r="AZN40"/>
      <c r="AZO40"/>
      <c r="AZP40"/>
      <c r="AZQ40"/>
      <c r="AZR40"/>
      <c r="AZS40"/>
      <c r="AZT40"/>
      <c r="AZU40"/>
      <c r="AZV40"/>
      <c r="AZW40"/>
      <c r="AZX40"/>
      <c r="AZY40"/>
      <c r="AZZ40"/>
      <c r="BAA40"/>
      <c r="BAB40"/>
      <c r="BAC40"/>
      <c r="BAD40"/>
      <c r="BAE40"/>
      <c r="BAF40"/>
      <c r="BAG40"/>
      <c r="BAH40"/>
      <c r="BAI40"/>
      <c r="BAJ40"/>
      <c r="BAK40"/>
      <c r="BAL40"/>
      <c r="BAM40"/>
      <c r="BAN40"/>
      <c r="BAO40"/>
      <c r="BAP40"/>
      <c r="BAQ40"/>
      <c r="BAR40"/>
      <c r="BAS40"/>
      <c r="BAT40"/>
      <c r="BAU40"/>
      <c r="BAV40"/>
      <c r="BAW40"/>
      <c r="BAX40"/>
      <c r="BAY40"/>
      <c r="BAZ40"/>
      <c r="BBA40"/>
      <c r="BBB40"/>
      <c r="BBC40"/>
      <c r="BBD40"/>
      <c r="BBE40"/>
      <c r="BBF40"/>
      <c r="BBG40"/>
      <c r="BBH40"/>
      <c r="BBI40"/>
      <c r="BBJ40"/>
      <c r="BBK40"/>
      <c r="BBL40"/>
      <c r="BBM40"/>
      <c r="BBN40"/>
      <c r="BBO40"/>
      <c r="BBP40"/>
      <c r="BBQ40"/>
      <c r="BBR40"/>
      <c r="BBS40"/>
      <c r="BBT40"/>
      <c r="BBU40"/>
      <c r="BBV40"/>
      <c r="BBW40"/>
      <c r="BBX40"/>
      <c r="BBY40"/>
      <c r="BBZ40"/>
      <c r="BCA40"/>
      <c r="BCB40"/>
      <c r="BCC40"/>
      <c r="BCD40"/>
      <c r="BCE40"/>
      <c r="BCF40"/>
      <c r="BCG40"/>
      <c r="BCH40"/>
      <c r="BCI40"/>
      <c r="BCJ40"/>
      <c r="BCK40"/>
      <c r="BCL40"/>
      <c r="BCM40"/>
      <c r="BCN40"/>
      <c r="BCO40"/>
      <c r="BCP40"/>
      <c r="BCQ40"/>
      <c r="BCR40"/>
      <c r="BCS40"/>
      <c r="BCT40"/>
      <c r="BCU40"/>
      <c r="BCV40"/>
      <c r="BCW40"/>
      <c r="BCX40"/>
      <c r="BCY40"/>
      <c r="BCZ40"/>
      <c r="BDA40"/>
      <c r="BDB40"/>
      <c r="BDC40"/>
      <c r="BDD40"/>
      <c r="BDE40"/>
      <c r="BDF40"/>
      <c r="BDG40"/>
      <c r="BDH40"/>
      <c r="BDI40"/>
      <c r="BDJ40"/>
      <c r="BDK40"/>
      <c r="BDL40"/>
      <c r="BDM40"/>
      <c r="BDN40"/>
      <c r="BDO40"/>
      <c r="BDP40"/>
      <c r="BDQ40"/>
      <c r="BDR40"/>
      <c r="BDS40"/>
      <c r="BDT40"/>
      <c r="BDU40"/>
      <c r="BDV40"/>
      <c r="BDW40"/>
      <c r="BDX40"/>
      <c r="BDY40"/>
      <c r="BDZ40"/>
      <c r="BEA40"/>
      <c r="BEB40"/>
      <c r="BEC40"/>
      <c r="BED40"/>
      <c r="BEE40"/>
      <c r="BEF40"/>
      <c r="BEG40"/>
      <c r="BEH40"/>
      <c r="BEI40"/>
      <c r="BEJ40"/>
      <c r="BEK40"/>
      <c r="BEL40"/>
      <c r="BEM40"/>
      <c r="BEN40"/>
      <c r="BEO40"/>
      <c r="BEP40"/>
      <c r="BEQ40"/>
      <c r="BER40"/>
      <c r="BES40"/>
      <c r="BET40"/>
      <c r="BEU40"/>
      <c r="BEV40"/>
      <c r="BEW40"/>
      <c r="BEX40"/>
      <c r="BEY40"/>
      <c r="BEZ40"/>
      <c r="BFA40"/>
      <c r="BFB40"/>
      <c r="BFC40"/>
      <c r="BFD40"/>
      <c r="BFE40"/>
      <c r="BFF40"/>
      <c r="BFG40"/>
      <c r="BFH40"/>
      <c r="BFI40"/>
      <c r="BFJ40"/>
      <c r="BFK40"/>
      <c r="BFL40"/>
      <c r="BFM40"/>
      <c r="BFN40"/>
      <c r="BFO40"/>
      <c r="BFP40"/>
      <c r="BFQ40"/>
      <c r="BFR40"/>
      <c r="BFS40"/>
      <c r="BFT40"/>
      <c r="BFU40"/>
      <c r="BFV40"/>
      <c r="BFW40"/>
      <c r="BFX40"/>
      <c r="BFY40"/>
      <c r="BFZ40"/>
      <c r="BGA40"/>
      <c r="BGB40"/>
      <c r="BGC40"/>
      <c r="BGD40"/>
      <c r="BGE40"/>
      <c r="BGF40"/>
      <c r="BGG40"/>
      <c r="BGH40"/>
      <c r="BGI40"/>
      <c r="BGJ40"/>
      <c r="BGK40"/>
      <c r="BGL40"/>
      <c r="BGM40"/>
      <c r="BGN40"/>
      <c r="BGO40"/>
      <c r="BGP40"/>
      <c r="BGQ40"/>
      <c r="BGR40"/>
      <c r="BGS40"/>
      <c r="BGT40"/>
      <c r="BGU40"/>
      <c r="BGV40"/>
      <c r="BGW40"/>
      <c r="BGX40"/>
      <c r="BGY40"/>
      <c r="BGZ40"/>
      <c r="BHA40"/>
      <c r="BHB40"/>
      <c r="BHC40"/>
      <c r="BHD40"/>
      <c r="BHE40"/>
      <c r="BHF40"/>
      <c r="BHG40"/>
      <c r="BHH40"/>
      <c r="BHI40"/>
      <c r="BHJ40"/>
      <c r="BHK40"/>
      <c r="BHL40"/>
      <c r="BHM40"/>
      <c r="BHN40"/>
      <c r="BHO40"/>
      <c r="BHP40"/>
      <c r="BHQ40"/>
      <c r="BHR40"/>
      <c r="BHS40"/>
      <c r="BHT40"/>
      <c r="BHU40"/>
      <c r="BHV40"/>
      <c r="BHW40"/>
      <c r="BHX40"/>
      <c r="BHY40"/>
      <c r="BHZ40"/>
      <c r="BIA40"/>
      <c r="BIB40"/>
      <c r="BIC40"/>
      <c r="BID40"/>
      <c r="BIE40"/>
      <c r="BIF40"/>
      <c r="BIG40"/>
      <c r="BIH40"/>
      <c r="BII40"/>
      <c r="BIJ40"/>
      <c r="BIK40"/>
      <c r="BIL40"/>
      <c r="BIM40"/>
      <c r="BIN40"/>
      <c r="BIO40"/>
      <c r="BIP40"/>
      <c r="BIQ40"/>
      <c r="BIR40"/>
      <c r="BIS40"/>
      <c r="BIT40"/>
      <c r="BIU40"/>
      <c r="BIV40"/>
      <c r="BIW40"/>
      <c r="BIX40"/>
      <c r="BIY40"/>
      <c r="BIZ40"/>
      <c r="BJA40"/>
      <c r="BJB40"/>
      <c r="BJC40"/>
      <c r="BJD40"/>
      <c r="BJE40"/>
      <c r="BJF40"/>
      <c r="BJG40"/>
      <c r="BJH40"/>
      <c r="BJI40"/>
      <c r="BJJ40"/>
      <c r="BJK40"/>
      <c r="BJL40"/>
      <c r="BJM40"/>
      <c r="BJN40"/>
      <c r="BJO40"/>
      <c r="BJP40"/>
      <c r="BJQ40"/>
      <c r="BJR40"/>
      <c r="BJS40"/>
      <c r="BJT40"/>
      <c r="BJU40"/>
      <c r="BJV40"/>
      <c r="BJW40"/>
      <c r="BJX40"/>
      <c r="BJY40"/>
      <c r="BJZ40"/>
      <c r="BKA40"/>
      <c r="BKB40"/>
      <c r="BKC40"/>
      <c r="BKD40"/>
      <c r="BKE40"/>
      <c r="BKF40"/>
      <c r="BKG40"/>
      <c r="BKH40"/>
      <c r="BKI40"/>
      <c r="BKJ40"/>
      <c r="BKK40"/>
      <c r="BKL40"/>
      <c r="BKM40"/>
      <c r="BKN40"/>
      <c r="BKO40"/>
      <c r="BKP40"/>
      <c r="BKQ40"/>
      <c r="BKR40"/>
      <c r="BKS40"/>
      <c r="BKT40"/>
      <c r="BKU40"/>
      <c r="BKV40"/>
      <c r="BKW40"/>
      <c r="BKX40"/>
      <c r="BKY40"/>
      <c r="BKZ40"/>
      <c r="BLA40"/>
      <c r="BLB40"/>
      <c r="BLC40"/>
      <c r="BLD40"/>
      <c r="BLE40"/>
      <c r="BLF40"/>
      <c r="BLG40"/>
      <c r="BLH40"/>
      <c r="BLI40"/>
      <c r="BLJ40"/>
      <c r="BLK40"/>
      <c r="BLL40"/>
      <c r="BLM40"/>
      <c r="BLN40"/>
      <c r="BLO40"/>
      <c r="BLP40"/>
      <c r="BLQ40"/>
      <c r="BLR40"/>
      <c r="BLS40"/>
      <c r="BLT40"/>
      <c r="BLU40"/>
      <c r="BLV40"/>
      <c r="BLW40"/>
      <c r="BLX40"/>
      <c r="BLY40"/>
      <c r="BLZ40"/>
      <c r="BMA40"/>
      <c r="BMB40"/>
      <c r="BMC40"/>
      <c r="BMD40"/>
    </row>
    <row r="41" spans="1:1694" ht="15.6" customHeight="1">
      <c r="A41" s="69"/>
      <c r="C41" s="388" t="s">
        <v>425</v>
      </c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127"/>
    </row>
    <row r="42" spans="1:1694" ht="6.75" customHeight="1">
      <c r="A42" s="7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1"/>
      <c r="R42" s="111"/>
      <c r="S42" s="111"/>
      <c r="T42" s="127"/>
    </row>
    <row r="43" spans="1:1694" ht="50.25" customHeight="1">
      <c r="A43" s="73" t="s">
        <v>475</v>
      </c>
      <c r="B43" s="67" t="s">
        <v>476</v>
      </c>
      <c r="C43" s="360" t="s">
        <v>427</v>
      </c>
      <c r="D43" s="360" t="s">
        <v>364</v>
      </c>
      <c r="E43" s="360" t="s">
        <v>428</v>
      </c>
      <c r="F43" s="360" t="s">
        <v>429</v>
      </c>
      <c r="G43" s="360" t="s">
        <v>430</v>
      </c>
      <c r="H43" s="360" t="s">
        <v>477</v>
      </c>
      <c r="I43" s="392" t="s">
        <v>432</v>
      </c>
      <c r="J43" s="380" t="s">
        <v>433</v>
      </c>
      <c r="K43" s="383" t="s">
        <v>434</v>
      </c>
      <c r="L43" s="396" t="s">
        <v>435</v>
      </c>
      <c r="M43" s="390" t="s">
        <v>436</v>
      </c>
      <c r="N43" s="408" t="s">
        <v>437</v>
      </c>
      <c r="O43" s="410" t="s">
        <v>438</v>
      </c>
      <c r="P43" s="401" t="s">
        <v>439</v>
      </c>
      <c r="Q43" s="366" t="s">
        <v>440</v>
      </c>
      <c r="R43" s="422" t="s">
        <v>441</v>
      </c>
      <c r="S43" s="363" t="s">
        <v>442</v>
      </c>
      <c r="T43" s="419" t="s">
        <v>443</v>
      </c>
      <c r="U43" s="150"/>
    </row>
    <row r="44" spans="1:1694" ht="49.5" customHeight="1">
      <c r="A44" s="74" t="s">
        <v>111</v>
      </c>
      <c r="B44" s="75" t="s">
        <v>478</v>
      </c>
      <c r="C44" s="361"/>
      <c r="D44" s="362"/>
      <c r="E44" s="362"/>
      <c r="F44" s="361"/>
      <c r="G44" s="362"/>
      <c r="H44" s="362"/>
      <c r="I44" s="393"/>
      <c r="J44" s="381"/>
      <c r="K44" s="384"/>
      <c r="L44" s="397"/>
      <c r="M44" s="391"/>
      <c r="N44" s="409"/>
      <c r="O44" s="411"/>
      <c r="P44" s="402"/>
      <c r="Q44" s="367"/>
      <c r="R44" s="423"/>
      <c r="S44" s="365"/>
      <c r="T44" s="421"/>
    </row>
    <row r="45" spans="1:1694" ht="15.95">
      <c r="A45" s="52" t="s">
        <v>444</v>
      </c>
      <c r="B45" s="53"/>
      <c r="C45" s="54">
        <v>3753</v>
      </c>
      <c r="D45" s="54">
        <v>2800</v>
      </c>
      <c r="E45" s="54">
        <v>3608</v>
      </c>
      <c r="F45" s="54">
        <v>1294</v>
      </c>
      <c r="G45" s="54">
        <v>1912</v>
      </c>
      <c r="H45" s="54">
        <v>1553</v>
      </c>
      <c r="I45" s="54">
        <v>1192</v>
      </c>
      <c r="J45" s="54">
        <v>554</v>
      </c>
      <c r="K45" s="54">
        <v>470</v>
      </c>
      <c r="L45" s="54">
        <v>1971</v>
      </c>
      <c r="M45" s="54">
        <v>1304</v>
      </c>
      <c r="N45" s="54">
        <v>494</v>
      </c>
      <c r="O45" s="54">
        <v>2053</v>
      </c>
      <c r="P45" s="87">
        <v>1112</v>
      </c>
      <c r="Q45" s="54" t="e">
        <v>#VALUE!</v>
      </c>
      <c r="R45" s="81">
        <v>1764</v>
      </c>
      <c r="S45" s="54">
        <v>1754</v>
      </c>
      <c r="T45" s="54">
        <v>6081</v>
      </c>
    </row>
    <row r="46" spans="1:1694" s="57" customFormat="1" ht="15.95">
      <c r="A46" s="55" t="s">
        <v>445</v>
      </c>
      <c r="B46" s="53"/>
      <c r="C46" s="56">
        <v>5715</v>
      </c>
      <c r="D46" s="56">
        <v>2659</v>
      </c>
      <c r="E46" s="56">
        <v>3878</v>
      </c>
      <c r="F46" s="56">
        <v>1294</v>
      </c>
      <c r="G46" s="56">
        <v>3095</v>
      </c>
      <c r="H46" s="56">
        <v>2358</v>
      </c>
      <c r="I46" s="56">
        <v>2213</v>
      </c>
      <c r="J46" s="56">
        <v>892</v>
      </c>
      <c r="K46" s="56">
        <v>470</v>
      </c>
      <c r="L46" s="56">
        <v>3273</v>
      </c>
      <c r="M46" s="56">
        <v>2439</v>
      </c>
      <c r="N46" s="56">
        <v>898</v>
      </c>
      <c r="O46" s="56">
        <v>3601</v>
      </c>
      <c r="P46" s="56">
        <v>2078</v>
      </c>
      <c r="Q46" s="56" t="e">
        <v>#VALUE!</v>
      </c>
      <c r="R46" s="82">
        <v>2018</v>
      </c>
      <c r="S46" s="56">
        <v>1969</v>
      </c>
      <c r="T46" s="56">
        <v>7179</v>
      </c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  <c r="ARJ46"/>
      <c r="ARK46"/>
      <c r="ARL46"/>
      <c r="ARM46"/>
      <c r="ARN46"/>
      <c r="ARO46"/>
      <c r="ARP46"/>
      <c r="ARQ46"/>
      <c r="ARR46"/>
      <c r="ARS46"/>
      <c r="ART46"/>
      <c r="ARU46"/>
      <c r="ARV46"/>
      <c r="ARW46"/>
      <c r="ARX46"/>
      <c r="ARY46"/>
      <c r="ARZ46"/>
      <c r="ASA46"/>
      <c r="ASB46"/>
      <c r="ASC46"/>
      <c r="ASD46"/>
      <c r="ASE46"/>
      <c r="ASF46"/>
      <c r="ASG46"/>
      <c r="ASH46"/>
      <c r="ASI46"/>
      <c r="ASJ46"/>
      <c r="ASK46"/>
      <c r="ASL46"/>
      <c r="ASM46"/>
      <c r="ASN46"/>
      <c r="ASO46"/>
      <c r="ASP46"/>
      <c r="ASQ46"/>
      <c r="ASR46"/>
      <c r="ASS46"/>
      <c r="AST46"/>
      <c r="ASU46"/>
      <c r="ASV46"/>
      <c r="ASW46"/>
      <c r="ASX46"/>
      <c r="ASY46"/>
      <c r="ASZ46"/>
      <c r="ATA46"/>
      <c r="ATB46"/>
      <c r="ATC46"/>
      <c r="ATD46"/>
      <c r="ATE46"/>
      <c r="ATF46"/>
      <c r="ATG46"/>
      <c r="ATH46"/>
      <c r="ATI46"/>
      <c r="ATJ46"/>
      <c r="ATK46"/>
      <c r="ATL46"/>
      <c r="ATM46"/>
      <c r="ATN46"/>
      <c r="ATO46"/>
      <c r="ATP46"/>
      <c r="ATQ46"/>
      <c r="ATR46"/>
      <c r="ATS46"/>
      <c r="ATT46"/>
      <c r="ATU46"/>
      <c r="ATV46"/>
      <c r="ATW46"/>
      <c r="ATX46"/>
      <c r="ATY46"/>
      <c r="ATZ46"/>
      <c r="AUA46"/>
      <c r="AUB46"/>
      <c r="AUC46"/>
      <c r="AUD46"/>
      <c r="AUE46"/>
      <c r="AUF46"/>
      <c r="AUG46"/>
      <c r="AUH46"/>
      <c r="AUI46"/>
      <c r="AUJ46"/>
      <c r="AUK46"/>
      <c r="AUL46"/>
      <c r="AUM46"/>
      <c r="AUN46"/>
      <c r="AUO46"/>
      <c r="AUP46"/>
      <c r="AUQ46"/>
      <c r="AUR46"/>
      <c r="AUS46"/>
      <c r="AUT46"/>
      <c r="AUU46"/>
      <c r="AUV46"/>
      <c r="AUW46"/>
      <c r="AUX46"/>
      <c r="AUY46"/>
      <c r="AUZ46"/>
      <c r="AVA46"/>
      <c r="AVB46"/>
      <c r="AVC46"/>
      <c r="AVD46"/>
      <c r="AVE46"/>
      <c r="AVF46"/>
      <c r="AVG46"/>
      <c r="AVH46"/>
      <c r="AVI46"/>
      <c r="AVJ46"/>
      <c r="AVK46"/>
      <c r="AVL46"/>
      <c r="AVM46"/>
      <c r="AVN46"/>
      <c r="AVO46"/>
      <c r="AVP46"/>
      <c r="AVQ46"/>
      <c r="AVR46"/>
      <c r="AVS46"/>
      <c r="AVT46"/>
      <c r="AVU46"/>
      <c r="AVV46"/>
      <c r="AVW46"/>
      <c r="AVX46"/>
      <c r="AVY46"/>
      <c r="AVZ46"/>
      <c r="AWA46"/>
      <c r="AWB46"/>
      <c r="AWC46"/>
      <c r="AWD46"/>
      <c r="AWE46"/>
      <c r="AWF46"/>
      <c r="AWG46"/>
      <c r="AWH46"/>
      <c r="AWI46"/>
      <c r="AWJ46"/>
      <c r="AWK46"/>
      <c r="AWL46"/>
      <c r="AWM46"/>
      <c r="AWN46"/>
      <c r="AWO46"/>
      <c r="AWP46"/>
      <c r="AWQ46"/>
      <c r="AWR46"/>
      <c r="AWS46"/>
      <c r="AWT46"/>
      <c r="AWU46"/>
      <c r="AWV46"/>
      <c r="AWW46"/>
      <c r="AWX46"/>
      <c r="AWY46"/>
      <c r="AWZ46"/>
      <c r="AXA46"/>
      <c r="AXB46"/>
      <c r="AXC46"/>
      <c r="AXD46"/>
      <c r="AXE46"/>
      <c r="AXF46"/>
      <c r="AXG46"/>
      <c r="AXH46"/>
      <c r="AXI46"/>
      <c r="AXJ46"/>
      <c r="AXK46"/>
      <c r="AXL46"/>
      <c r="AXM46"/>
      <c r="AXN46"/>
      <c r="AXO46"/>
      <c r="AXP46"/>
      <c r="AXQ46"/>
      <c r="AXR46"/>
      <c r="AXS46"/>
      <c r="AXT46"/>
      <c r="AXU46"/>
      <c r="AXV46"/>
      <c r="AXW46"/>
      <c r="AXX46"/>
      <c r="AXY46"/>
      <c r="AXZ46"/>
      <c r="AYA46"/>
      <c r="AYB46"/>
      <c r="AYC46"/>
      <c r="AYD46"/>
      <c r="AYE46"/>
      <c r="AYF46"/>
      <c r="AYG46"/>
      <c r="AYH46"/>
      <c r="AYI46"/>
      <c r="AYJ46"/>
      <c r="AYK46"/>
      <c r="AYL46"/>
      <c r="AYM46"/>
      <c r="AYN46"/>
      <c r="AYO46"/>
      <c r="AYP46"/>
      <c r="AYQ46"/>
      <c r="AYR46"/>
      <c r="AYS46"/>
      <c r="AYT46"/>
      <c r="AYU46"/>
      <c r="AYV46"/>
      <c r="AYW46"/>
      <c r="AYX46"/>
      <c r="AYY46"/>
      <c r="AYZ46"/>
      <c r="AZA46"/>
      <c r="AZB46"/>
      <c r="AZC46"/>
      <c r="AZD46"/>
      <c r="AZE46"/>
      <c r="AZF46"/>
      <c r="AZG46"/>
      <c r="AZH46"/>
      <c r="AZI46"/>
      <c r="AZJ46"/>
      <c r="AZK46"/>
      <c r="AZL46"/>
      <c r="AZM46"/>
      <c r="AZN46"/>
      <c r="AZO46"/>
      <c r="AZP46"/>
      <c r="AZQ46"/>
      <c r="AZR46"/>
      <c r="AZS46"/>
      <c r="AZT46"/>
      <c r="AZU46"/>
      <c r="AZV46"/>
      <c r="AZW46"/>
      <c r="AZX46"/>
      <c r="AZY46"/>
      <c r="AZZ46"/>
      <c r="BAA46"/>
      <c r="BAB46"/>
      <c r="BAC46"/>
      <c r="BAD46"/>
      <c r="BAE46"/>
      <c r="BAF46"/>
      <c r="BAG46"/>
      <c r="BAH46"/>
      <c r="BAI46"/>
      <c r="BAJ46"/>
      <c r="BAK46"/>
      <c r="BAL46"/>
      <c r="BAM46"/>
      <c r="BAN46"/>
      <c r="BAO46"/>
      <c r="BAP46"/>
      <c r="BAQ46"/>
      <c r="BAR46"/>
      <c r="BAS46"/>
      <c r="BAT46"/>
      <c r="BAU46"/>
      <c r="BAV46"/>
      <c r="BAW46"/>
      <c r="BAX46"/>
      <c r="BAY46"/>
      <c r="BAZ46"/>
      <c r="BBA46"/>
      <c r="BBB46"/>
      <c r="BBC46"/>
      <c r="BBD46"/>
      <c r="BBE46"/>
      <c r="BBF46"/>
      <c r="BBG46"/>
      <c r="BBH46"/>
      <c r="BBI46"/>
      <c r="BBJ46"/>
      <c r="BBK46"/>
      <c r="BBL46"/>
      <c r="BBM46"/>
      <c r="BBN46"/>
      <c r="BBO46"/>
      <c r="BBP46"/>
      <c r="BBQ46"/>
      <c r="BBR46"/>
      <c r="BBS46"/>
      <c r="BBT46"/>
      <c r="BBU46"/>
      <c r="BBV46"/>
      <c r="BBW46"/>
      <c r="BBX46"/>
      <c r="BBY46"/>
      <c r="BBZ46"/>
      <c r="BCA46"/>
      <c r="BCB46"/>
      <c r="BCC46"/>
      <c r="BCD46"/>
      <c r="BCE46"/>
      <c r="BCF46"/>
      <c r="BCG46"/>
      <c r="BCH46"/>
      <c r="BCI46"/>
      <c r="BCJ46"/>
      <c r="BCK46"/>
      <c r="BCL46"/>
      <c r="BCM46"/>
      <c r="BCN46"/>
      <c r="BCO46"/>
      <c r="BCP46"/>
      <c r="BCQ46"/>
      <c r="BCR46"/>
      <c r="BCS46"/>
      <c r="BCT46"/>
      <c r="BCU46"/>
      <c r="BCV46"/>
      <c r="BCW46"/>
      <c r="BCX46"/>
      <c r="BCY46"/>
      <c r="BCZ46"/>
      <c r="BDA46"/>
      <c r="BDB46"/>
      <c r="BDC46"/>
      <c r="BDD46"/>
      <c r="BDE46"/>
      <c r="BDF46"/>
      <c r="BDG46"/>
      <c r="BDH46"/>
      <c r="BDI46"/>
      <c r="BDJ46"/>
      <c r="BDK46"/>
      <c r="BDL46"/>
      <c r="BDM46"/>
      <c r="BDN46"/>
      <c r="BDO46"/>
      <c r="BDP46"/>
      <c r="BDQ46"/>
      <c r="BDR46"/>
      <c r="BDS46"/>
      <c r="BDT46"/>
      <c r="BDU46"/>
      <c r="BDV46"/>
      <c r="BDW46"/>
      <c r="BDX46"/>
      <c r="BDY46"/>
      <c r="BDZ46"/>
      <c r="BEA46"/>
      <c r="BEB46"/>
      <c r="BEC46"/>
      <c r="BED46"/>
      <c r="BEE46"/>
      <c r="BEF46"/>
      <c r="BEG46"/>
      <c r="BEH46"/>
      <c r="BEI46"/>
      <c r="BEJ46"/>
      <c r="BEK46"/>
      <c r="BEL46"/>
      <c r="BEM46"/>
      <c r="BEN46"/>
      <c r="BEO46"/>
      <c r="BEP46"/>
      <c r="BEQ46"/>
      <c r="BER46"/>
      <c r="BES46"/>
      <c r="BET46"/>
      <c r="BEU46"/>
      <c r="BEV46"/>
      <c r="BEW46"/>
      <c r="BEX46"/>
      <c r="BEY46"/>
      <c r="BEZ46"/>
      <c r="BFA46"/>
      <c r="BFB46"/>
      <c r="BFC46"/>
      <c r="BFD46"/>
      <c r="BFE46"/>
      <c r="BFF46"/>
      <c r="BFG46"/>
      <c r="BFH46"/>
      <c r="BFI46"/>
      <c r="BFJ46"/>
      <c r="BFK46"/>
      <c r="BFL46"/>
      <c r="BFM46"/>
      <c r="BFN46"/>
      <c r="BFO46"/>
      <c r="BFP46"/>
      <c r="BFQ46"/>
      <c r="BFR46"/>
      <c r="BFS46"/>
      <c r="BFT46"/>
      <c r="BFU46"/>
      <c r="BFV46"/>
      <c r="BFW46"/>
      <c r="BFX46"/>
      <c r="BFY46"/>
      <c r="BFZ46"/>
      <c r="BGA46"/>
      <c r="BGB46"/>
      <c r="BGC46"/>
      <c r="BGD46"/>
      <c r="BGE46"/>
      <c r="BGF46"/>
      <c r="BGG46"/>
      <c r="BGH46"/>
      <c r="BGI46"/>
      <c r="BGJ46"/>
      <c r="BGK46"/>
      <c r="BGL46"/>
      <c r="BGM46"/>
      <c r="BGN46"/>
      <c r="BGO46"/>
      <c r="BGP46"/>
      <c r="BGQ46"/>
      <c r="BGR46"/>
      <c r="BGS46"/>
      <c r="BGT46"/>
      <c r="BGU46"/>
      <c r="BGV46"/>
      <c r="BGW46"/>
      <c r="BGX46"/>
      <c r="BGY46"/>
      <c r="BGZ46"/>
      <c r="BHA46"/>
      <c r="BHB46"/>
      <c r="BHC46"/>
      <c r="BHD46"/>
      <c r="BHE46"/>
      <c r="BHF46"/>
      <c r="BHG46"/>
      <c r="BHH46"/>
      <c r="BHI46"/>
      <c r="BHJ46"/>
      <c r="BHK46"/>
      <c r="BHL46"/>
      <c r="BHM46"/>
      <c r="BHN46"/>
      <c r="BHO46"/>
      <c r="BHP46"/>
      <c r="BHQ46"/>
      <c r="BHR46"/>
      <c r="BHS46"/>
      <c r="BHT46"/>
      <c r="BHU46"/>
      <c r="BHV46"/>
      <c r="BHW46"/>
      <c r="BHX46"/>
      <c r="BHY46"/>
      <c r="BHZ46"/>
      <c r="BIA46"/>
      <c r="BIB46"/>
      <c r="BIC46"/>
      <c r="BID46"/>
      <c r="BIE46"/>
      <c r="BIF46"/>
      <c r="BIG46"/>
      <c r="BIH46"/>
      <c r="BII46"/>
      <c r="BIJ46"/>
      <c r="BIK46"/>
      <c r="BIL46"/>
      <c r="BIM46"/>
      <c r="BIN46"/>
      <c r="BIO46"/>
      <c r="BIP46"/>
      <c r="BIQ46"/>
      <c r="BIR46"/>
      <c r="BIS46"/>
      <c r="BIT46"/>
      <c r="BIU46"/>
      <c r="BIV46"/>
      <c r="BIW46"/>
      <c r="BIX46"/>
      <c r="BIY46"/>
      <c r="BIZ46"/>
      <c r="BJA46"/>
      <c r="BJB46"/>
      <c r="BJC46"/>
      <c r="BJD46"/>
      <c r="BJE46"/>
      <c r="BJF46"/>
      <c r="BJG46"/>
      <c r="BJH46"/>
      <c r="BJI46"/>
      <c r="BJJ46"/>
      <c r="BJK46"/>
      <c r="BJL46"/>
      <c r="BJM46"/>
      <c r="BJN46"/>
      <c r="BJO46"/>
      <c r="BJP46"/>
      <c r="BJQ46"/>
      <c r="BJR46"/>
      <c r="BJS46"/>
      <c r="BJT46"/>
      <c r="BJU46"/>
      <c r="BJV46"/>
      <c r="BJW46"/>
      <c r="BJX46"/>
      <c r="BJY46"/>
      <c r="BJZ46"/>
      <c r="BKA46"/>
      <c r="BKB46"/>
      <c r="BKC46"/>
      <c r="BKD46"/>
      <c r="BKE46"/>
      <c r="BKF46"/>
      <c r="BKG46"/>
      <c r="BKH46"/>
      <c r="BKI46"/>
      <c r="BKJ46"/>
      <c r="BKK46"/>
      <c r="BKL46"/>
      <c r="BKM46"/>
      <c r="BKN46"/>
      <c r="BKO46"/>
      <c r="BKP46"/>
      <c r="BKQ46"/>
      <c r="BKR46"/>
      <c r="BKS46"/>
      <c r="BKT46"/>
      <c r="BKU46"/>
      <c r="BKV46"/>
      <c r="BKW46"/>
      <c r="BKX46"/>
      <c r="BKY46"/>
      <c r="BKZ46"/>
      <c r="BLA46"/>
      <c r="BLB46"/>
      <c r="BLC46"/>
      <c r="BLD46"/>
      <c r="BLE46"/>
      <c r="BLF46"/>
      <c r="BLG46"/>
      <c r="BLH46"/>
      <c r="BLI46"/>
      <c r="BLJ46"/>
      <c r="BLK46"/>
      <c r="BLL46"/>
      <c r="BLM46"/>
      <c r="BLN46"/>
      <c r="BLO46"/>
      <c r="BLP46"/>
      <c r="BLQ46"/>
      <c r="BLR46"/>
      <c r="BLS46"/>
      <c r="BLT46"/>
      <c r="BLU46"/>
      <c r="BLV46"/>
      <c r="BLW46"/>
      <c r="BLX46"/>
      <c r="BLY46"/>
      <c r="BLZ46"/>
      <c r="BMA46"/>
      <c r="BMB46"/>
      <c r="BMC46"/>
      <c r="BMD46"/>
    </row>
    <row r="47" spans="1:1694" ht="15.95">
      <c r="A47" s="52" t="s">
        <v>446</v>
      </c>
      <c r="B47" s="58"/>
      <c r="C47" s="54">
        <v>9238</v>
      </c>
      <c r="D47" s="54">
        <v>4013</v>
      </c>
      <c r="E47" s="54">
        <v>4775</v>
      </c>
      <c r="F47" s="54">
        <v>1294</v>
      </c>
      <c r="G47" s="54">
        <v>5353</v>
      </c>
      <c r="H47" s="54">
        <v>3126</v>
      </c>
      <c r="I47" s="54">
        <v>3947</v>
      </c>
      <c r="J47" s="54">
        <v>1566</v>
      </c>
      <c r="K47" s="54">
        <v>732</v>
      </c>
      <c r="L47" s="54">
        <v>5690</v>
      </c>
      <c r="M47" s="54">
        <v>4347</v>
      </c>
      <c r="N47" s="54">
        <v>1614</v>
      </c>
      <c r="O47" s="54">
        <v>5672</v>
      </c>
      <c r="P47" s="54">
        <v>3273</v>
      </c>
      <c r="Q47" s="54" t="e">
        <v>#VALUE!</v>
      </c>
      <c r="R47" s="83">
        <v>3528</v>
      </c>
      <c r="S47" s="54">
        <v>2436</v>
      </c>
      <c r="T47" s="54">
        <v>7983</v>
      </c>
    </row>
    <row r="48" spans="1:1694" s="57" customFormat="1" ht="15.95">
      <c r="A48" s="55" t="s">
        <v>447</v>
      </c>
      <c r="B48" s="58"/>
      <c r="C48" s="56">
        <v>16247</v>
      </c>
      <c r="D48" s="56">
        <v>6370</v>
      </c>
      <c r="E48" s="56">
        <v>8252</v>
      </c>
      <c r="F48" s="56">
        <v>1294</v>
      </c>
      <c r="G48" s="56">
        <v>8917</v>
      </c>
      <c r="H48" s="56">
        <v>3349</v>
      </c>
      <c r="I48" s="56">
        <v>6808</v>
      </c>
      <c r="J48" s="56">
        <v>2730</v>
      </c>
      <c r="K48" s="56">
        <v>957</v>
      </c>
      <c r="L48" s="56">
        <v>7803</v>
      </c>
      <c r="M48" s="56">
        <v>5809</v>
      </c>
      <c r="N48" s="56">
        <v>2210</v>
      </c>
      <c r="O48" s="56">
        <v>7793</v>
      </c>
      <c r="P48" s="56">
        <v>4489</v>
      </c>
      <c r="Q48" s="56" t="e">
        <v>#VALUE!</v>
      </c>
      <c r="R48" s="82">
        <v>6182</v>
      </c>
      <c r="S48" s="56">
        <v>5206</v>
      </c>
      <c r="T48" s="56">
        <v>9313</v>
      </c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  <c r="ANK48"/>
      <c r="ANL48"/>
      <c r="ANM48"/>
      <c r="ANN48"/>
      <c r="ANO48"/>
      <c r="ANP48"/>
      <c r="ANQ48"/>
      <c r="ANR48"/>
      <c r="ANS48"/>
      <c r="ANT48"/>
      <c r="ANU48"/>
      <c r="ANV48"/>
      <c r="ANW48"/>
      <c r="ANX48"/>
      <c r="ANY48"/>
      <c r="ANZ48"/>
      <c r="AOA48"/>
      <c r="AOB48"/>
      <c r="AOC48"/>
      <c r="AOD48"/>
      <c r="AOE48"/>
      <c r="AOF48"/>
      <c r="AOG48"/>
      <c r="AOH48"/>
      <c r="AOI48"/>
      <c r="AOJ48"/>
      <c r="AOK48"/>
      <c r="AOL48"/>
      <c r="AOM48"/>
      <c r="AON48"/>
      <c r="AOO48"/>
      <c r="AOP48"/>
      <c r="AOQ48"/>
      <c r="AOR48"/>
      <c r="AOS48"/>
      <c r="AOT48"/>
      <c r="AOU48"/>
      <c r="AOV48"/>
      <c r="AOW48"/>
      <c r="AOX48"/>
      <c r="AOY48"/>
      <c r="AOZ48"/>
      <c r="APA48"/>
      <c r="APB48"/>
      <c r="APC48"/>
      <c r="APD48"/>
      <c r="APE48"/>
      <c r="APF48"/>
      <c r="APG48"/>
      <c r="APH48"/>
      <c r="API48"/>
      <c r="APJ48"/>
      <c r="APK48"/>
      <c r="APL48"/>
      <c r="APM48"/>
      <c r="APN48"/>
      <c r="APO48"/>
      <c r="APP48"/>
      <c r="APQ48"/>
      <c r="APR48"/>
      <c r="APS48"/>
      <c r="APT48"/>
      <c r="APU48"/>
      <c r="APV48"/>
      <c r="APW48"/>
      <c r="APX48"/>
      <c r="APY48"/>
      <c r="APZ48"/>
      <c r="AQA48"/>
      <c r="AQB48"/>
      <c r="AQC48"/>
      <c r="AQD48"/>
      <c r="AQE48"/>
      <c r="AQF48"/>
      <c r="AQG48"/>
      <c r="AQH48"/>
      <c r="AQI48"/>
      <c r="AQJ48"/>
      <c r="AQK48"/>
      <c r="AQL48"/>
      <c r="AQM48"/>
      <c r="AQN48"/>
      <c r="AQO48"/>
      <c r="AQP48"/>
      <c r="AQQ48"/>
      <c r="AQR48"/>
      <c r="AQS48"/>
      <c r="AQT48"/>
      <c r="AQU48"/>
      <c r="AQV48"/>
      <c r="AQW48"/>
      <c r="AQX48"/>
      <c r="AQY48"/>
      <c r="AQZ48"/>
      <c r="ARA48"/>
      <c r="ARB48"/>
      <c r="ARC48"/>
      <c r="ARD48"/>
      <c r="ARE48"/>
      <c r="ARF48"/>
      <c r="ARG48"/>
      <c r="ARH48"/>
      <c r="ARI48"/>
      <c r="ARJ48"/>
      <c r="ARK48"/>
      <c r="ARL48"/>
      <c r="ARM48"/>
      <c r="ARN48"/>
      <c r="ARO48"/>
      <c r="ARP48"/>
      <c r="ARQ48"/>
      <c r="ARR48"/>
      <c r="ARS48"/>
      <c r="ART48"/>
      <c r="ARU48"/>
      <c r="ARV48"/>
      <c r="ARW48"/>
      <c r="ARX48"/>
      <c r="ARY48"/>
      <c r="ARZ48"/>
      <c r="ASA48"/>
      <c r="ASB48"/>
      <c r="ASC48"/>
      <c r="ASD48"/>
      <c r="ASE48"/>
      <c r="ASF48"/>
      <c r="ASG48"/>
      <c r="ASH48"/>
      <c r="ASI48"/>
      <c r="ASJ48"/>
      <c r="ASK48"/>
      <c r="ASL48"/>
      <c r="ASM48"/>
      <c r="ASN48"/>
      <c r="ASO48"/>
      <c r="ASP48"/>
      <c r="ASQ48"/>
      <c r="ASR48"/>
      <c r="ASS48"/>
      <c r="AST48"/>
      <c r="ASU48"/>
      <c r="ASV48"/>
      <c r="ASW48"/>
      <c r="ASX48"/>
      <c r="ASY48"/>
      <c r="ASZ48"/>
      <c r="ATA48"/>
      <c r="ATB48"/>
      <c r="ATC48"/>
      <c r="ATD48"/>
      <c r="ATE48"/>
      <c r="ATF48"/>
      <c r="ATG48"/>
      <c r="ATH48"/>
      <c r="ATI48"/>
      <c r="ATJ48"/>
      <c r="ATK48"/>
      <c r="ATL48"/>
      <c r="ATM48"/>
      <c r="ATN48"/>
      <c r="ATO48"/>
      <c r="ATP48"/>
      <c r="ATQ48"/>
      <c r="ATR48"/>
      <c r="ATS48"/>
      <c r="ATT48"/>
      <c r="ATU48"/>
      <c r="ATV48"/>
      <c r="ATW48"/>
      <c r="ATX48"/>
      <c r="ATY48"/>
      <c r="ATZ48"/>
      <c r="AUA48"/>
      <c r="AUB48"/>
      <c r="AUC48"/>
      <c r="AUD48"/>
      <c r="AUE48"/>
      <c r="AUF48"/>
      <c r="AUG48"/>
      <c r="AUH48"/>
      <c r="AUI48"/>
      <c r="AUJ48"/>
      <c r="AUK48"/>
      <c r="AUL48"/>
      <c r="AUM48"/>
      <c r="AUN48"/>
      <c r="AUO48"/>
      <c r="AUP48"/>
      <c r="AUQ48"/>
      <c r="AUR48"/>
      <c r="AUS48"/>
      <c r="AUT48"/>
      <c r="AUU48"/>
      <c r="AUV48"/>
      <c r="AUW48"/>
      <c r="AUX48"/>
      <c r="AUY48"/>
      <c r="AUZ48"/>
      <c r="AVA48"/>
      <c r="AVB48"/>
      <c r="AVC48"/>
      <c r="AVD48"/>
      <c r="AVE48"/>
      <c r="AVF48"/>
      <c r="AVG48"/>
      <c r="AVH48"/>
      <c r="AVI48"/>
      <c r="AVJ48"/>
      <c r="AVK48"/>
      <c r="AVL48"/>
      <c r="AVM48"/>
      <c r="AVN48"/>
      <c r="AVO48"/>
      <c r="AVP48"/>
      <c r="AVQ48"/>
      <c r="AVR48"/>
      <c r="AVS48"/>
      <c r="AVT48"/>
      <c r="AVU48"/>
      <c r="AVV48"/>
      <c r="AVW48"/>
      <c r="AVX48"/>
      <c r="AVY48"/>
      <c r="AVZ48"/>
      <c r="AWA48"/>
      <c r="AWB48"/>
      <c r="AWC48"/>
      <c r="AWD48"/>
      <c r="AWE48"/>
      <c r="AWF48"/>
      <c r="AWG48"/>
      <c r="AWH48"/>
      <c r="AWI48"/>
      <c r="AWJ48"/>
      <c r="AWK48"/>
      <c r="AWL48"/>
      <c r="AWM48"/>
      <c r="AWN48"/>
      <c r="AWO48"/>
      <c r="AWP48"/>
      <c r="AWQ48"/>
      <c r="AWR48"/>
      <c r="AWS48"/>
      <c r="AWT48"/>
      <c r="AWU48"/>
      <c r="AWV48"/>
      <c r="AWW48"/>
      <c r="AWX48"/>
      <c r="AWY48"/>
      <c r="AWZ48"/>
      <c r="AXA48"/>
      <c r="AXB48"/>
      <c r="AXC48"/>
      <c r="AXD48"/>
      <c r="AXE48"/>
      <c r="AXF48"/>
      <c r="AXG48"/>
      <c r="AXH48"/>
      <c r="AXI48"/>
      <c r="AXJ48"/>
      <c r="AXK48"/>
      <c r="AXL48"/>
      <c r="AXM48"/>
      <c r="AXN48"/>
      <c r="AXO48"/>
      <c r="AXP48"/>
      <c r="AXQ48"/>
      <c r="AXR48"/>
      <c r="AXS48"/>
      <c r="AXT48"/>
      <c r="AXU48"/>
      <c r="AXV48"/>
      <c r="AXW48"/>
      <c r="AXX48"/>
      <c r="AXY48"/>
      <c r="AXZ48"/>
      <c r="AYA48"/>
      <c r="AYB48"/>
      <c r="AYC48"/>
      <c r="AYD48"/>
      <c r="AYE48"/>
      <c r="AYF48"/>
      <c r="AYG48"/>
      <c r="AYH48"/>
      <c r="AYI48"/>
      <c r="AYJ48"/>
      <c r="AYK48"/>
      <c r="AYL48"/>
      <c r="AYM48"/>
      <c r="AYN48"/>
      <c r="AYO48"/>
      <c r="AYP48"/>
      <c r="AYQ48"/>
      <c r="AYR48"/>
      <c r="AYS48"/>
      <c r="AYT48"/>
      <c r="AYU48"/>
      <c r="AYV48"/>
      <c r="AYW48"/>
      <c r="AYX48"/>
      <c r="AYY48"/>
      <c r="AYZ48"/>
      <c r="AZA48"/>
      <c r="AZB48"/>
      <c r="AZC48"/>
      <c r="AZD48"/>
      <c r="AZE48"/>
      <c r="AZF48"/>
      <c r="AZG48"/>
      <c r="AZH48"/>
      <c r="AZI48"/>
      <c r="AZJ48"/>
      <c r="AZK48"/>
      <c r="AZL48"/>
      <c r="AZM48"/>
      <c r="AZN48"/>
      <c r="AZO48"/>
      <c r="AZP48"/>
      <c r="AZQ48"/>
      <c r="AZR48"/>
      <c r="AZS48"/>
      <c r="AZT48"/>
      <c r="AZU48"/>
      <c r="AZV48"/>
      <c r="AZW48"/>
      <c r="AZX48"/>
      <c r="AZY48"/>
      <c r="AZZ48"/>
      <c r="BAA48"/>
      <c r="BAB48"/>
      <c r="BAC48"/>
      <c r="BAD48"/>
      <c r="BAE48"/>
      <c r="BAF48"/>
      <c r="BAG48"/>
      <c r="BAH48"/>
      <c r="BAI48"/>
      <c r="BAJ48"/>
      <c r="BAK48"/>
      <c r="BAL48"/>
      <c r="BAM48"/>
      <c r="BAN48"/>
      <c r="BAO48"/>
      <c r="BAP48"/>
      <c r="BAQ48"/>
      <c r="BAR48"/>
      <c r="BAS48"/>
      <c r="BAT48"/>
      <c r="BAU48"/>
      <c r="BAV48"/>
      <c r="BAW48"/>
      <c r="BAX48"/>
      <c r="BAY48"/>
      <c r="BAZ48"/>
      <c r="BBA48"/>
      <c r="BBB48"/>
      <c r="BBC48"/>
      <c r="BBD48"/>
      <c r="BBE48"/>
      <c r="BBF48"/>
      <c r="BBG48"/>
      <c r="BBH48"/>
      <c r="BBI48"/>
      <c r="BBJ48"/>
      <c r="BBK48"/>
      <c r="BBL48"/>
      <c r="BBM48"/>
      <c r="BBN48"/>
      <c r="BBO48"/>
      <c r="BBP48"/>
      <c r="BBQ48"/>
      <c r="BBR48"/>
      <c r="BBS48"/>
      <c r="BBT48"/>
      <c r="BBU48"/>
      <c r="BBV48"/>
      <c r="BBW48"/>
      <c r="BBX48"/>
      <c r="BBY48"/>
      <c r="BBZ48"/>
      <c r="BCA48"/>
      <c r="BCB48"/>
      <c r="BCC48"/>
      <c r="BCD48"/>
      <c r="BCE48"/>
      <c r="BCF48"/>
      <c r="BCG48"/>
      <c r="BCH48"/>
      <c r="BCI48"/>
      <c r="BCJ48"/>
      <c r="BCK48"/>
      <c r="BCL48"/>
      <c r="BCM48"/>
      <c r="BCN48"/>
      <c r="BCO48"/>
      <c r="BCP48"/>
      <c r="BCQ48"/>
      <c r="BCR48"/>
      <c r="BCS48"/>
      <c r="BCT48"/>
      <c r="BCU48"/>
      <c r="BCV48"/>
      <c r="BCW48"/>
      <c r="BCX48"/>
      <c r="BCY48"/>
      <c r="BCZ48"/>
      <c r="BDA48"/>
      <c r="BDB48"/>
      <c r="BDC48"/>
      <c r="BDD48"/>
      <c r="BDE48"/>
      <c r="BDF48"/>
      <c r="BDG48"/>
      <c r="BDH48"/>
      <c r="BDI48"/>
      <c r="BDJ48"/>
      <c r="BDK48"/>
      <c r="BDL48"/>
      <c r="BDM48"/>
      <c r="BDN48"/>
      <c r="BDO48"/>
      <c r="BDP48"/>
      <c r="BDQ48"/>
      <c r="BDR48"/>
      <c r="BDS48"/>
      <c r="BDT48"/>
      <c r="BDU48"/>
      <c r="BDV48"/>
      <c r="BDW48"/>
      <c r="BDX48"/>
      <c r="BDY48"/>
      <c r="BDZ48"/>
      <c r="BEA48"/>
      <c r="BEB48"/>
      <c r="BEC48"/>
      <c r="BED48"/>
      <c r="BEE48"/>
      <c r="BEF48"/>
      <c r="BEG48"/>
      <c r="BEH48"/>
      <c r="BEI48"/>
      <c r="BEJ48"/>
      <c r="BEK48"/>
      <c r="BEL48"/>
      <c r="BEM48"/>
      <c r="BEN48"/>
      <c r="BEO48"/>
      <c r="BEP48"/>
      <c r="BEQ48"/>
      <c r="BER48"/>
      <c r="BES48"/>
      <c r="BET48"/>
      <c r="BEU48"/>
      <c r="BEV48"/>
      <c r="BEW48"/>
      <c r="BEX48"/>
      <c r="BEY48"/>
      <c r="BEZ48"/>
      <c r="BFA48"/>
      <c r="BFB48"/>
      <c r="BFC48"/>
      <c r="BFD48"/>
      <c r="BFE48"/>
      <c r="BFF48"/>
      <c r="BFG48"/>
      <c r="BFH48"/>
      <c r="BFI48"/>
      <c r="BFJ48"/>
      <c r="BFK48"/>
      <c r="BFL48"/>
      <c r="BFM48"/>
      <c r="BFN48"/>
      <c r="BFO48"/>
      <c r="BFP48"/>
      <c r="BFQ48"/>
      <c r="BFR48"/>
      <c r="BFS48"/>
      <c r="BFT48"/>
      <c r="BFU48"/>
      <c r="BFV48"/>
      <c r="BFW48"/>
      <c r="BFX48"/>
      <c r="BFY48"/>
      <c r="BFZ48"/>
      <c r="BGA48"/>
      <c r="BGB48"/>
      <c r="BGC48"/>
      <c r="BGD48"/>
      <c r="BGE48"/>
      <c r="BGF48"/>
      <c r="BGG48"/>
      <c r="BGH48"/>
      <c r="BGI48"/>
      <c r="BGJ48"/>
      <c r="BGK48"/>
      <c r="BGL48"/>
      <c r="BGM48"/>
      <c r="BGN48"/>
      <c r="BGO48"/>
      <c r="BGP48"/>
      <c r="BGQ48"/>
      <c r="BGR48"/>
      <c r="BGS48"/>
      <c r="BGT48"/>
      <c r="BGU48"/>
      <c r="BGV48"/>
      <c r="BGW48"/>
      <c r="BGX48"/>
      <c r="BGY48"/>
      <c r="BGZ48"/>
      <c r="BHA48"/>
      <c r="BHB48"/>
      <c r="BHC48"/>
      <c r="BHD48"/>
      <c r="BHE48"/>
      <c r="BHF48"/>
      <c r="BHG48"/>
      <c r="BHH48"/>
      <c r="BHI48"/>
      <c r="BHJ48"/>
      <c r="BHK48"/>
      <c r="BHL48"/>
      <c r="BHM48"/>
      <c r="BHN48"/>
      <c r="BHO48"/>
      <c r="BHP48"/>
      <c r="BHQ48"/>
      <c r="BHR48"/>
      <c r="BHS48"/>
      <c r="BHT48"/>
      <c r="BHU48"/>
      <c r="BHV48"/>
      <c r="BHW48"/>
      <c r="BHX48"/>
      <c r="BHY48"/>
      <c r="BHZ48"/>
      <c r="BIA48"/>
      <c r="BIB48"/>
      <c r="BIC48"/>
      <c r="BID48"/>
      <c r="BIE48"/>
      <c r="BIF48"/>
      <c r="BIG48"/>
      <c r="BIH48"/>
      <c r="BII48"/>
      <c r="BIJ48"/>
      <c r="BIK48"/>
      <c r="BIL48"/>
      <c r="BIM48"/>
      <c r="BIN48"/>
      <c r="BIO48"/>
      <c r="BIP48"/>
      <c r="BIQ48"/>
      <c r="BIR48"/>
      <c r="BIS48"/>
      <c r="BIT48"/>
      <c r="BIU48"/>
      <c r="BIV48"/>
      <c r="BIW48"/>
      <c r="BIX48"/>
      <c r="BIY48"/>
      <c r="BIZ48"/>
      <c r="BJA48"/>
      <c r="BJB48"/>
      <c r="BJC48"/>
      <c r="BJD48"/>
      <c r="BJE48"/>
      <c r="BJF48"/>
      <c r="BJG48"/>
      <c r="BJH48"/>
      <c r="BJI48"/>
      <c r="BJJ48"/>
      <c r="BJK48"/>
      <c r="BJL48"/>
      <c r="BJM48"/>
      <c r="BJN48"/>
      <c r="BJO48"/>
      <c r="BJP48"/>
      <c r="BJQ48"/>
      <c r="BJR48"/>
      <c r="BJS48"/>
      <c r="BJT48"/>
      <c r="BJU48"/>
      <c r="BJV48"/>
      <c r="BJW48"/>
      <c r="BJX48"/>
      <c r="BJY48"/>
      <c r="BJZ48"/>
      <c r="BKA48"/>
      <c r="BKB48"/>
      <c r="BKC48"/>
      <c r="BKD48"/>
      <c r="BKE48"/>
      <c r="BKF48"/>
      <c r="BKG48"/>
      <c r="BKH48"/>
      <c r="BKI48"/>
      <c r="BKJ48"/>
      <c r="BKK48"/>
      <c r="BKL48"/>
      <c r="BKM48"/>
      <c r="BKN48"/>
      <c r="BKO48"/>
      <c r="BKP48"/>
      <c r="BKQ48"/>
      <c r="BKR48"/>
      <c r="BKS48"/>
      <c r="BKT48"/>
      <c r="BKU48"/>
      <c r="BKV48"/>
      <c r="BKW48"/>
      <c r="BKX48"/>
      <c r="BKY48"/>
      <c r="BKZ48"/>
      <c r="BLA48"/>
      <c r="BLB48"/>
      <c r="BLC48"/>
      <c r="BLD48"/>
      <c r="BLE48"/>
      <c r="BLF48"/>
      <c r="BLG48"/>
      <c r="BLH48"/>
      <c r="BLI48"/>
      <c r="BLJ48"/>
      <c r="BLK48"/>
      <c r="BLL48"/>
      <c r="BLM48"/>
      <c r="BLN48"/>
      <c r="BLO48"/>
      <c r="BLP48"/>
      <c r="BLQ48"/>
      <c r="BLR48"/>
      <c r="BLS48"/>
      <c r="BLT48"/>
      <c r="BLU48"/>
      <c r="BLV48"/>
      <c r="BLW48"/>
      <c r="BLX48"/>
      <c r="BLY48"/>
      <c r="BLZ48"/>
      <c r="BMA48"/>
      <c r="BMB48"/>
      <c r="BMC48"/>
      <c r="BMD48"/>
    </row>
    <row r="49" spans="1:1694" ht="15.95">
      <c r="A49" s="52" t="s">
        <v>448</v>
      </c>
      <c r="B49" s="58"/>
      <c r="C49" s="54">
        <v>21276</v>
      </c>
      <c r="D49" s="54">
        <v>9050</v>
      </c>
      <c r="E49" s="54">
        <v>11452</v>
      </c>
      <c r="F49" s="54">
        <v>1294</v>
      </c>
      <c r="G49" s="54">
        <v>12247</v>
      </c>
      <c r="H49" s="54">
        <v>3643</v>
      </c>
      <c r="I49" s="54">
        <v>9461</v>
      </c>
      <c r="J49" s="54">
        <v>3779</v>
      </c>
      <c r="K49" s="54">
        <v>1201</v>
      </c>
      <c r="L49" s="54">
        <v>10799</v>
      </c>
      <c r="M49" s="54">
        <v>8391</v>
      </c>
      <c r="N49" s="54">
        <v>2924</v>
      </c>
      <c r="O49" s="54">
        <v>9047</v>
      </c>
      <c r="P49" s="91">
        <v>5224</v>
      </c>
      <c r="Q49" s="91" t="e">
        <v>#VALUE!</v>
      </c>
      <c r="R49" s="80">
        <v>7962</v>
      </c>
      <c r="S49" s="54">
        <v>7226</v>
      </c>
      <c r="T49" s="54">
        <v>11162</v>
      </c>
    </row>
    <row r="50" spans="1:1694" s="57" customFormat="1" ht="15.95">
      <c r="A50" s="55" t="s">
        <v>449</v>
      </c>
      <c r="B50" s="58"/>
      <c r="C50" s="76">
        <v>26676</v>
      </c>
      <c r="D50" s="76">
        <v>12748</v>
      </c>
      <c r="E50" s="76">
        <v>14725</v>
      </c>
      <c r="F50" s="76">
        <v>1294</v>
      </c>
      <c r="G50" s="76">
        <v>15639</v>
      </c>
      <c r="H50" s="76">
        <v>4170</v>
      </c>
      <c r="I50" s="76">
        <v>12171</v>
      </c>
      <c r="J50" s="76">
        <v>4884</v>
      </c>
      <c r="K50" s="76">
        <v>1434</v>
      </c>
      <c r="L50" s="76">
        <v>13652</v>
      </c>
      <c r="M50" s="76">
        <v>10655</v>
      </c>
      <c r="N50" s="76">
        <v>3758</v>
      </c>
      <c r="O50" s="76">
        <v>10323</v>
      </c>
      <c r="P50" s="76">
        <v>5978</v>
      </c>
      <c r="Q50" s="76" t="e">
        <v>#VALUE!</v>
      </c>
      <c r="R50" s="92">
        <v>10584</v>
      </c>
      <c r="S50" s="76">
        <v>9277</v>
      </c>
      <c r="T50" s="76">
        <v>13296</v>
      </c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  <c r="BIR50"/>
      <c r="BIS50"/>
      <c r="BIT50"/>
      <c r="BIU50"/>
      <c r="BIV50"/>
      <c r="BIW50"/>
      <c r="BIX50"/>
      <c r="BIY50"/>
      <c r="BIZ50"/>
      <c r="BJA50"/>
      <c r="BJB50"/>
      <c r="BJC50"/>
      <c r="BJD50"/>
      <c r="BJE50"/>
      <c r="BJF50"/>
      <c r="BJG50"/>
      <c r="BJH50"/>
      <c r="BJI50"/>
      <c r="BJJ50"/>
      <c r="BJK50"/>
      <c r="BJL50"/>
      <c r="BJM50"/>
      <c r="BJN50"/>
      <c r="BJO50"/>
      <c r="BJP50"/>
      <c r="BJQ50"/>
      <c r="BJR50"/>
      <c r="BJS50"/>
      <c r="BJT50"/>
      <c r="BJU50"/>
      <c r="BJV50"/>
      <c r="BJW50"/>
      <c r="BJX50"/>
      <c r="BJY50"/>
      <c r="BJZ50"/>
      <c r="BKA50"/>
      <c r="BKB50"/>
      <c r="BKC50"/>
      <c r="BKD50"/>
      <c r="BKE50"/>
      <c r="BKF50"/>
      <c r="BKG50"/>
      <c r="BKH50"/>
      <c r="BKI50"/>
      <c r="BKJ50"/>
      <c r="BKK50"/>
      <c r="BKL50"/>
      <c r="BKM50"/>
      <c r="BKN50"/>
      <c r="BKO50"/>
      <c r="BKP50"/>
      <c r="BKQ50"/>
      <c r="BKR50"/>
      <c r="BKS50"/>
      <c r="BKT50"/>
      <c r="BKU50"/>
      <c r="BKV50"/>
      <c r="BKW50"/>
      <c r="BKX50"/>
      <c r="BKY50"/>
      <c r="BKZ50"/>
      <c r="BLA50"/>
      <c r="BLB50"/>
      <c r="BLC50"/>
      <c r="BLD50"/>
      <c r="BLE50"/>
      <c r="BLF50"/>
      <c r="BLG50"/>
      <c r="BLH50"/>
      <c r="BLI50"/>
      <c r="BLJ50"/>
      <c r="BLK50"/>
      <c r="BLL50"/>
      <c r="BLM50"/>
      <c r="BLN50"/>
      <c r="BLO50"/>
      <c r="BLP50"/>
      <c r="BLQ50"/>
      <c r="BLR50"/>
      <c r="BLS50"/>
      <c r="BLT50"/>
      <c r="BLU50"/>
      <c r="BLV50"/>
      <c r="BLW50"/>
      <c r="BLX50"/>
      <c r="BLY50"/>
      <c r="BLZ50"/>
      <c r="BMA50"/>
      <c r="BMB50"/>
      <c r="BMC50"/>
      <c r="BMD50"/>
    </row>
    <row r="51" spans="1:1694" ht="15" customHeight="1">
      <c r="A51" s="52" t="s">
        <v>479</v>
      </c>
      <c r="B51" s="77"/>
      <c r="C51" s="54"/>
      <c r="D51" s="109"/>
      <c r="E51" s="109"/>
      <c r="F51" s="109"/>
      <c r="G51" s="416" t="s">
        <v>480</v>
      </c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8"/>
    </row>
    <row r="52" spans="1:1694" ht="15.95">
      <c r="G52" s="97"/>
      <c r="H52" s="97"/>
      <c r="I52" s="97"/>
      <c r="J52" s="97"/>
      <c r="K52" s="97"/>
      <c r="L52" s="96"/>
      <c r="M52" s="96"/>
      <c r="N52" s="96"/>
      <c r="O52" s="96"/>
      <c r="P52" s="96"/>
      <c r="Q52" s="96"/>
      <c r="R52" s="26"/>
    </row>
    <row r="53" spans="1:1694">
      <c r="R53" s="26"/>
    </row>
    <row r="54" spans="1:1694">
      <c r="A54" s="26"/>
      <c r="R54" s="26"/>
    </row>
    <row r="55" spans="1:1694">
      <c r="R55" s="26"/>
    </row>
    <row r="56" spans="1:1694" ht="44.1" customHeight="1">
      <c r="A56" s="414" t="s">
        <v>481</v>
      </c>
      <c r="B56" s="415"/>
      <c r="C56" s="360" t="s">
        <v>17</v>
      </c>
      <c r="R56" s="26"/>
    </row>
    <row r="57" spans="1:1694" ht="44.1" customHeight="1">
      <c r="A57" s="414"/>
      <c r="B57" s="415"/>
      <c r="C57" s="361"/>
      <c r="R57" s="26"/>
    </row>
    <row r="58" spans="1:1694" ht="15.95">
      <c r="A58" s="26" t="s">
        <v>482</v>
      </c>
      <c r="C58" s="54">
        <v>440</v>
      </c>
    </row>
  </sheetData>
  <mergeCells count="65">
    <mergeCell ref="C56:C57"/>
    <mergeCell ref="A56:B57"/>
    <mergeCell ref="G51:T51"/>
    <mergeCell ref="T2:T4"/>
    <mergeCell ref="T25:T27"/>
    <mergeCell ref="T43:T44"/>
    <mergeCell ref="R43:R44"/>
    <mergeCell ref="H43:H44"/>
    <mergeCell ref="O25:O27"/>
    <mergeCell ref="Q25:Q27"/>
    <mergeCell ref="F43:F44"/>
    <mergeCell ref="C24:S24"/>
    <mergeCell ref="C41:S41"/>
    <mergeCell ref="E2:E4"/>
    <mergeCell ref="D25:D27"/>
    <mergeCell ref="E25:E27"/>
    <mergeCell ref="D43:D44"/>
    <mergeCell ref="E43:E44"/>
    <mergeCell ref="C2:C4"/>
    <mergeCell ref="C25:C27"/>
    <mergeCell ref="C43:C44"/>
    <mergeCell ref="S43:S44"/>
    <mergeCell ref="G43:G44"/>
    <mergeCell ref="I2:I4"/>
    <mergeCell ref="G22:R22"/>
    <mergeCell ref="R2:R4"/>
    <mergeCell ref="R25:R27"/>
    <mergeCell ref="G25:G27"/>
    <mergeCell ref="N43:N44"/>
    <mergeCell ref="O43:O44"/>
    <mergeCell ref="O2:O4"/>
    <mergeCell ref="L43:L44"/>
    <mergeCell ref="C1:S1"/>
    <mergeCell ref="F2:F4"/>
    <mergeCell ref="F25:F27"/>
    <mergeCell ref="Q43:Q44"/>
    <mergeCell ref="M43:M44"/>
    <mergeCell ref="I25:I27"/>
    <mergeCell ref="J25:J27"/>
    <mergeCell ref="I43:I44"/>
    <mergeCell ref="J43:J44"/>
    <mergeCell ref="K43:K44"/>
    <mergeCell ref="G39:R39"/>
    <mergeCell ref="K25:K27"/>
    <mergeCell ref="L25:L27"/>
    <mergeCell ref="M25:M27"/>
    <mergeCell ref="N25:N27"/>
    <mergeCell ref="P43:P44"/>
    <mergeCell ref="A3:A4"/>
    <mergeCell ref="B2:B4"/>
    <mergeCell ref="H2:H4"/>
    <mergeCell ref="G2:G4"/>
    <mergeCell ref="N2:N4"/>
    <mergeCell ref="J2:J4"/>
    <mergeCell ref="K2:K4"/>
    <mergeCell ref="L2:L4"/>
    <mergeCell ref="M2:M4"/>
    <mergeCell ref="D2:D4"/>
    <mergeCell ref="B25:B27"/>
    <mergeCell ref="H25:H27"/>
    <mergeCell ref="S2:S4"/>
    <mergeCell ref="S25:S27"/>
    <mergeCell ref="Q2:Q4"/>
    <mergeCell ref="P2:P4"/>
    <mergeCell ref="P25:P27"/>
  </mergeCells>
  <pageMargins left="0.25" right="0.25" top="0.75" bottom="0.75" header="0.3" footer="0.3"/>
  <pageSetup paperSize="5" scale="4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60"/>
  <sheetViews>
    <sheetView workbookViewId="0">
      <selection activeCell="B1" sqref="B1"/>
    </sheetView>
  </sheetViews>
  <sheetFormatPr defaultColWidth="8.85546875" defaultRowHeight="11.1"/>
  <cols>
    <col min="1" max="1" width="1.7109375" style="30" customWidth="1"/>
    <col min="2" max="5" width="8.7109375" style="30" customWidth="1"/>
    <col min="6" max="6" width="1.7109375" style="30" customWidth="1"/>
    <col min="7" max="7" width="15" style="30" customWidth="1"/>
    <col min="8" max="8" width="16.7109375" style="30" customWidth="1"/>
    <col min="9" max="9" width="18.7109375" style="30" customWidth="1"/>
    <col min="10" max="10" width="19.85546875" style="30" customWidth="1"/>
    <col min="11" max="11" width="16.7109375" style="30" customWidth="1"/>
    <col min="12" max="13" width="16.42578125" style="30" customWidth="1"/>
    <col min="14" max="15" width="12.7109375" style="30" customWidth="1"/>
    <col min="16" max="16384" width="8.85546875" style="30"/>
  </cols>
  <sheetData>
    <row r="1" spans="1:12" ht="14.1">
      <c r="G1" s="38"/>
      <c r="H1" s="38"/>
      <c r="I1" s="38"/>
      <c r="J1" s="38"/>
      <c r="K1" s="38"/>
      <c r="L1" s="38"/>
    </row>
    <row r="2" spans="1:12" ht="20.100000000000001">
      <c r="B2" s="43" t="s">
        <v>483</v>
      </c>
      <c r="G2" s="38"/>
      <c r="H2" s="38"/>
      <c r="I2" s="38"/>
      <c r="J2" s="38"/>
      <c r="K2" s="38"/>
      <c r="L2" s="38"/>
    </row>
    <row r="3" spans="1:12" ht="14.1">
      <c r="G3" s="38"/>
      <c r="H3" s="38"/>
      <c r="I3" s="38"/>
      <c r="J3" s="38"/>
      <c r="K3" s="38"/>
      <c r="L3" s="38"/>
    </row>
    <row r="4" spans="1:12" ht="14.1">
      <c r="B4" s="44"/>
      <c r="C4" s="45"/>
      <c r="D4" s="45"/>
      <c r="E4" s="45"/>
      <c r="F4" s="41"/>
      <c r="G4" s="42" t="s">
        <v>484</v>
      </c>
      <c r="H4" s="42"/>
      <c r="I4" s="9"/>
      <c r="J4" s="9"/>
      <c r="K4" s="9"/>
      <c r="L4" s="9"/>
    </row>
    <row r="5" spans="1:12" ht="14.1">
      <c r="B5" s="44"/>
      <c r="C5" s="45"/>
      <c r="D5" s="45"/>
      <c r="E5" s="45"/>
      <c r="F5" s="41"/>
      <c r="G5" s="101" t="s">
        <v>485</v>
      </c>
      <c r="H5" s="101" t="s">
        <v>486</v>
      </c>
      <c r="I5" s="9" t="s">
        <v>24</v>
      </c>
      <c r="J5" s="9"/>
      <c r="K5" s="9"/>
      <c r="L5" s="9"/>
    </row>
    <row r="6" spans="1:12" ht="12" customHeight="1">
      <c r="B6" s="44"/>
      <c r="C6" s="45"/>
      <c r="D6" s="45"/>
      <c r="E6" s="45"/>
      <c r="F6" s="41"/>
      <c r="G6" s="42"/>
      <c r="H6" s="42"/>
      <c r="I6" s="10" t="s">
        <v>487</v>
      </c>
      <c r="J6" s="10" t="s">
        <v>24</v>
      </c>
      <c r="K6" s="10"/>
      <c r="L6" s="10" t="s">
        <v>488</v>
      </c>
    </row>
    <row r="7" spans="1:12" s="39" customFormat="1" ht="15" customHeight="1">
      <c r="A7" s="30"/>
      <c r="B7" s="42"/>
      <c r="C7" s="42"/>
      <c r="D7" s="102"/>
      <c r="E7" s="42"/>
      <c r="F7" s="41"/>
      <c r="G7" s="101"/>
      <c r="H7" s="40"/>
      <c r="I7" s="10" t="s">
        <v>489</v>
      </c>
      <c r="J7" s="10" t="s">
        <v>490</v>
      </c>
      <c r="K7" s="10" t="s">
        <v>488</v>
      </c>
      <c r="L7" s="10" t="s">
        <v>491</v>
      </c>
    </row>
    <row r="8" spans="1:12" s="39" customFormat="1" ht="15" customHeight="1">
      <c r="A8" s="30"/>
      <c r="B8" s="40"/>
      <c r="C8" s="40"/>
      <c r="D8" s="40"/>
      <c r="E8" s="40"/>
      <c r="F8" s="41"/>
      <c r="G8" s="42"/>
      <c r="H8" s="40" t="s">
        <v>492</v>
      </c>
      <c r="I8" s="10" t="s">
        <v>493</v>
      </c>
      <c r="J8" s="10" t="s">
        <v>493</v>
      </c>
      <c r="K8" s="10" t="s">
        <v>494</v>
      </c>
      <c r="L8" s="10" t="s">
        <v>495</v>
      </c>
    </row>
    <row r="9" spans="1:12" s="39" customFormat="1" ht="15" customHeight="1">
      <c r="A9" s="30"/>
      <c r="B9" s="42" t="s">
        <v>111</v>
      </c>
      <c r="C9" s="42"/>
      <c r="D9" s="42" t="s">
        <v>496</v>
      </c>
      <c r="E9" s="42"/>
      <c r="F9" s="41"/>
      <c r="G9" s="42" t="s">
        <v>497</v>
      </c>
      <c r="H9" s="40" t="s">
        <v>498</v>
      </c>
      <c r="I9" s="10" t="s">
        <v>499</v>
      </c>
      <c r="J9" s="10" t="s">
        <v>499</v>
      </c>
      <c r="K9" s="10" t="s">
        <v>500</v>
      </c>
      <c r="L9" s="10" t="s">
        <v>500</v>
      </c>
    </row>
    <row r="10" spans="1:12" s="39" customFormat="1">
      <c r="A10" s="30"/>
      <c r="B10" s="40" t="s">
        <v>121</v>
      </c>
      <c r="C10" s="40" t="s">
        <v>122</v>
      </c>
      <c r="D10" s="40" t="s">
        <v>121</v>
      </c>
      <c r="E10" s="40" t="s">
        <v>122</v>
      </c>
      <c r="F10" s="41"/>
      <c r="G10" s="40" t="s">
        <v>123</v>
      </c>
      <c r="H10" s="40" t="s">
        <v>125</v>
      </c>
      <c r="I10" s="10" t="s">
        <v>125</v>
      </c>
      <c r="J10" s="10" t="s">
        <v>125</v>
      </c>
      <c r="K10" s="10" t="s">
        <v>125</v>
      </c>
      <c r="L10" s="10" t="s">
        <v>125</v>
      </c>
    </row>
    <row r="11" spans="1:12" ht="5.0999999999999996" customHeight="1">
      <c r="I11" s="2"/>
      <c r="J11" s="2"/>
      <c r="K11" s="2"/>
      <c r="L11" s="2"/>
    </row>
    <row r="12" spans="1:12" ht="17.100000000000001" thickBot="1">
      <c r="B12" s="37" t="s">
        <v>128</v>
      </c>
      <c r="C12" s="36"/>
      <c r="D12" s="36"/>
      <c r="E12" s="36"/>
      <c r="F12" s="36"/>
      <c r="G12" s="36"/>
      <c r="H12" s="36"/>
      <c r="I12" s="12"/>
      <c r="J12" s="12"/>
      <c r="K12" s="12"/>
      <c r="L12" s="12"/>
    </row>
    <row r="13" spans="1:12" s="35" customFormat="1" ht="5.0999999999999996" customHeight="1">
      <c r="I13"/>
      <c r="J13"/>
      <c r="K13"/>
      <c r="L13"/>
    </row>
    <row r="14" spans="1:12" ht="10.35" customHeight="1">
      <c r="B14" s="34">
        <v>0</v>
      </c>
      <c r="C14" s="34">
        <v>499</v>
      </c>
      <c r="D14" s="49" t="s">
        <v>131</v>
      </c>
      <c r="E14" s="49" t="s">
        <v>131</v>
      </c>
      <c r="G14" s="46">
        <v>1694</v>
      </c>
      <c r="H14" s="46">
        <v>477</v>
      </c>
      <c r="I14" s="18">
        <v>475</v>
      </c>
      <c r="J14" s="18">
        <v>948</v>
      </c>
      <c r="K14" s="18">
        <v>94</v>
      </c>
      <c r="L14" s="18">
        <v>190</v>
      </c>
    </row>
    <row r="15" spans="1:12">
      <c r="B15" s="34">
        <f t="shared" ref="B15:B30" si="0">C14+1</f>
        <v>500</v>
      </c>
      <c r="C15" s="34">
        <v>1199</v>
      </c>
      <c r="D15" s="49" t="s">
        <v>131</v>
      </c>
      <c r="E15" s="49" t="s">
        <v>131</v>
      </c>
      <c r="G15" s="47">
        <v>3054</v>
      </c>
      <c r="H15" s="47">
        <v>873</v>
      </c>
      <c r="I15" s="5">
        <v>475</v>
      </c>
      <c r="J15" s="5">
        <v>948</v>
      </c>
      <c r="K15" s="5">
        <v>94</v>
      </c>
      <c r="L15" s="5">
        <v>190</v>
      </c>
    </row>
    <row r="16" spans="1:12">
      <c r="B16" s="34">
        <f t="shared" si="0"/>
        <v>1200</v>
      </c>
      <c r="C16" s="34">
        <v>2999</v>
      </c>
      <c r="D16" s="49" t="s">
        <v>131</v>
      </c>
      <c r="E16" s="49" t="s">
        <v>131</v>
      </c>
      <c r="G16" s="47">
        <v>4806</v>
      </c>
      <c r="H16" s="47">
        <v>1350</v>
      </c>
      <c r="I16" s="5">
        <v>475</v>
      </c>
      <c r="J16" s="5">
        <v>948</v>
      </c>
      <c r="K16" s="5">
        <v>94</v>
      </c>
      <c r="L16" s="5">
        <v>190</v>
      </c>
    </row>
    <row r="17" spans="2:12">
      <c r="B17" s="34">
        <f t="shared" si="0"/>
        <v>3000</v>
      </c>
      <c r="C17" s="34">
        <v>4999</v>
      </c>
      <c r="D17" s="49" t="s">
        <v>131</v>
      </c>
      <c r="E17" s="49" t="s">
        <v>131</v>
      </c>
      <c r="G17" s="47">
        <v>6608</v>
      </c>
      <c r="H17" s="47">
        <v>1908</v>
      </c>
      <c r="I17" s="5">
        <v>475</v>
      </c>
      <c r="J17" s="5">
        <v>948</v>
      </c>
      <c r="K17" s="5">
        <v>94</v>
      </c>
      <c r="L17" s="5">
        <v>190</v>
      </c>
    </row>
    <row r="18" spans="2:12">
      <c r="B18" s="34">
        <f t="shared" si="0"/>
        <v>5000</v>
      </c>
      <c r="C18" s="34">
        <v>7499</v>
      </c>
      <c r="D18" s="49" t="s">
        <v>131</v>
      </c>
      <c r="E18" s="49" t="s">
        <v>131</v>
      </c>
      <c r="G18" s="47">
        <v>7684</v>
      </c>
      <c r="H18" s="47">
        <v>2226</v>
      </c>
      <c r="I18" s="5">
        <v>475</v>
      </c>
      <c r="J18" s="5">
        <v>948</v>
      </c>
      <c r="K18" s="5">
        <v>94</v>
      </c>
      <c r="L18" s="5">
        <v>190</v>
      </c>
    </row>
    <row r="19" spans="2:12">
      <c r="B19" s="34">
        <f t="shared" si="0"/>
        <v>7500</v>
      </c>
      <c r="C19" s="34">
        <v>9999</v>
      </c>
      <c r="D19" s="49" t="s">
        <v>131</v>
      </c>
      <c r="E19" s="49" t="s">
        <v>131</v>
      </c>
      <c r="G19" s="47">
        <v>8785</v>
      </c>
      <c r="H19" s="47">
        <v>2542</v>
      </c>
      <c r="I19" s="5">
        <v>475</v>
      </c>
      <c r="J19" s="5">
        <v>948</v>
      </c>
      <c r="K19" s="5">
        <v>94</v>
      </c>
      <c r="L19" s="5">
        <v>190</v>
      </c>
    </row>
    <row r="20" spans="2:12">
      <c r="B20" s="34">
        <f t="shared" si="0"/>
        <v>10000</v>
      </c>
      <c r="C20" s="34">
        <v>14999</v>
      </c>
      <c r="D20" s="49" t="s">
        <v>131</v>
      </c>
      <c r="E20" s="49" t="s">
        <v>131</v>
      </c>
      <c r="G20" s="47">
        <v>12915</v>
      </c>
      <c r="H20" s="47">
        <v>3655</v>
      </c>
      <c r="I20" s="5">
        <v>475</v>
      </c>
      <c r="J20" s="5">
        <v>948</v>
      </c>
      <c r="K20" s="5">
        <v>94</v>
      </c>
      <c r="L20" s="5">
        <v>190</v>
      </c>
    </row>
    <row r="21" spans="2:12">
      <c r="B21" s="34">
        <f t="shared" si="0"/>
        <v>15000</v>
      </c>
      <c r="C21" s="34">
        <v>19999</v>
      </c>
      <c r="D21" s="49" t="s">
        <v>131</v>
      </c>
      <c r="E21" s="49" t="s">
        <v>131</v>
      </c>
      <c r="G21" s="47">
        <v>14109</v>
      </c>
      <c r="H21" s="47">
        <v>3974</v>
      </c>
      <c r="I21" s="5">
        <v>475</v>
      </c>
      <c r="J21" s="5">
        <v>948</v>
      </c>
      <c r="K21" s="5">
        <v>94</v>
      </c>
      <c r="L21" s="5">
        <v>190</v>
      </c>
    </row>
    <row r="22" spans="2:12">
      <c r="B22" s="34">
        <f t="shared" si="0"/>
        <v>20000</v>
      </c>
      <c r="C22" s="34">
        <v>24999</v>
      </c>
      <c r="D22" s="49" t="s">
        <v>131</v>
      </c>
      <c r="E22" s="49" t="s">
        <v>131</v>
      </c>
      <c r="G22" s="47">
        <v>14701</v>
      </c>
      <c r="H22" s="47">
        <v>4211</v>
      </c>
      <c r="I22" s="5">
        <v>475</v>
      </c>
      <c r="J22" s="5">
        <v>948</v>
      </c>
      <c r="K22" s="5">
        <v>94</v>
      </c>
      <c r="L22" s="5">
        <v>190</v>
      </c>
    </row>
    <row r="23" spans="2:12">
      <c r="B23" s="34">
        <f t="shared" si="0"/>
        <v>25000</v>
      </c>
      <c r="C23" s="34">
        <v>29999</v>
      </c>
      <c r="D23" s="49" t="s">
        <v>131</v>
      </c>
      <c r="E23" s="49" t="s">
        <v>131</v>
      </c>
      <c r="G23" s="47">
        <v>15685</v>
      </c>
      <c r="H23" s="47">
        <v>4450</v>
      </c>
      <c r="I23" s="5">
        <v>475</v>
      </c>
      <c r="J23" s="5">
        <v>948</v>
      </c>
      <c r="K23" s="5">
        <v>94</v>
      </c>
      <c r="L23" s="5">
        <v>190</v>
      </c>
    </row>
    <row r="24" spans="2:12">
      <c r="B24" s="34">
        <f t="shared" si="0"/>
        <v>30000</v>
      </c>
      <c r="C24" s="34">
        <v>39999</v>
      </c>
      <c r="D24" s="49" t="s">
        <v>131</v>
      </c>
      <c r="E24" s="49" t="s">
        <v>131</v>
      </c>
      <c r="G24" s="47">
        <v>16703</v>
      </c>
      <c r="H24" s="47">
        <v>4768</v>
      </c>
      <c r="I24" s="5">
        <v>475</v>
      </c>
      <c r="J24" s="5">
        <v>948</v>
      </c>
      <c r="K24" s="5">
        <v>94</v>
      </c>
      <c r="L24" s="5">
        <v>190</v>
      </c>
    </row>
    <row r="25" spans="2:12">
      <c r="B25" s="34">
        <f t="shared" si="0"/>
        <v>40000</v>
      </c>
      <c r="C25" s="34">
        <v>49999</v>
      </c>
      <c r="D25" s="49" t="s">
        <v>131</v>
      </c>
      <c r="E25" s="49" t="s">
        <v>131</v>
      </c>
      <c r="G25" s="47">
        <v>17721</v>
      </c>
      <c r="H25" s="47">
        <v>5086</v>
      </c>
      <c r="I25" s="5">
        <v>475</v>
      </c>
      <c r="J25" s="5">
        <v>948</v>
      </c>
      <c r="K25" s="5">
        <v>94</v>
      </c>
      <c r="L25" s="5">
        <v>190</v>
      </c>
    </row>
    <row r="26" spans="2:12">
      <c r="B26" s="34">
        <f t="shared" si="0"/>
        <v>50000</v>
      </c>
      <c r="C26" s="34">
        <v>59999</v>
      </c>
      <c r="D26" s="49" t="s">
        <v>131</v>
      </c>
      <c r="E26" s="49" t="s">
        <v>131</v>
      </c>
      <c r="G26" s="47">
        <v>18806</v>
      </c>
      <c r="H26" s="47">
        <v>5403</v>
      </c>
      <c r="I26" s="5">
        <v>475</v>
      </c>
      <c r="J26" s="5">
        <v>948</v>
      </c>
      <c r="K26" s="5">
        <v>94</v>
      </c>
      <c r="L26" s="5">
        <v>190</v>
      </c>
    </row>
    <row r="27" spans="2:12">
      <c r="B27" s="34">
        <f t="shared" si="0"/>
        <v>60000</v>
      </c>
      <c r="C27" s="34">
        <v>69999</v>
      </c>
      <c r="D27" s="49" t="s">
        <v>131</v>
      </c>
      <c r="E27" s="49" t="s">
        <v>131</v>
      </c>
      <c r="G27" s="47">
        <v>19890</v>
      </c>
      <c r="H27" s="47">
        <v>5721</v>
      </c>
      <c r="I27" s="5">
        <v>475</v>
      </c>
      <c r="J27" s="5">
        <v>948</v>
      </c>
      <c r="K27" s="5">
        <v>94</v>
      </c>
      <c r="L27" s="5">
        <v>190</v>
      </c>
    </row>
    <row r="28" spans="2:12">
      <c r="B28" s="34">
        <f t="shared" si="0"/>
        <v>70000</v>
      </c>
      <c r="C28" s="34">
        <v>79999</v>
      </c>
      <c r="D28" s="49" t="s">
        <v>131</v>
      </c>
      <c r="E28" s="49" t="s">
        <v>131</v>
      </c>
      <c r="G28" s="47">
        <v>20958</v>
      </c>
      <c r="H28" s="47">
        <v>6039</v>
      </c>
      <c r="I28" s="5">
        <v>475</v>
      </c>
      <c r="J28" s="5">
        <v>948</v>
      </c>
      <c r="K28" s="5">
        <v>94</v>
      </c>
      <c r="L28" s="5">
        <v>190</v>
      </c>
    </row>
    <row r="29" spans="2:12">
      <c r="B29" s="34">
        <f t="shared" si="0"/>
        <v>80000</v>
      </c>
      <c r="C29" s="34">
        <v>89999</v>
      </c>
      <c r="D29" s="49" t="s">
        <v>131</v>
      </c>
      <c r="E29" s="49" t="s">
        <v>131</v>
      </c>
      <c r="G29" s="47">
        <v>22018</v>
      </c>
      <c r="H29" s="47">
        <v>6357</v>
      </c>
      <c r="I29" s="5">
        <v>475</v>
      </c>
      <c r="J29" s="5">
        <v>948</v>
      </c>
      <c r="K29" s="5">
        <v>94</v>
      </c>
      <c r="L29" s="5">
        <v>190</v>
      </c>
    </row>
    <row r="30" spans="2:12">
      <c r="B30" s="34">
        <f t="shared" si="0"/>
        <v>90000</v>
      </c>
      <c r="C30" s="34">
        <v>99999</v>
      </c>
      <c r="D30" s="49" t="s">
        <v>131</v>
      </c>
      <c r="E30" s="49" t="s">
        <v>131</v>
      </c>
      <c r="G30" s="47">
        <v>23078</v>
      </c>
      <c r="H30" s="47">
        <v>6674</v>
      </c>
      <c r="I30" s="5">
        <v>475</v>
      </c>
      <c r="J30" s="5">
        <v>948</v>
      </c>
      <c r="K30" s="5">
        <v>94</v>
      </c>
      <c r="L30" s="5">
        <v>190</v>
      </c>
    </row>
    <row r="31" spans="2:12">
      <c r="B31" s="48" t="s">
        <v>130</v>
      </c>
      <c r="C31" s="49" t="s">
        <v>131</v>
      </c>
      <c r="D31" s="49" t="s">
        <v>131</v>
      </c>
      <c r="E31" s="49" t="s">
        <v>131</v>
      </c>
      <c r="G31" s="50" t="s">
        <v>132</v>
      </c>
      <c r="H31" s="50" t="s">
        <v>132</v>
      </c>
      <c r="I31" s="15" t="s">
        <v>132</v>
      </c>
      <c r="J31" s="15" t="s">
        <v>132</v>
      </c>
      <c r="K31" s="15" t="s">
        <v>132</v>
      </c>
      <c r="L31" s="15" t="s">
        <v>132</v>
      </c>
    </row>
    <row r="33" spans="2:11" ht="5.0999999999999996" customHeight="1"/>
    <row r="36" spans="2:11" ht="17.100000000000001" thickBot="1">
      <c r="B36" s="37" t="s">
        <v>501</v>
      </c>
      <c r="C36" s="36"/>
      <c r="D36" s="36"/>
      <c r="E36" s="36"/>
      <c r="F36" s="36"/>
      <c r="G36" s="36"/>
      <c r="H36" s="36"/>
    </row>
    <row r="37" spans="2:11" s="35" customFormat="1" ht="5.0999999999999996" customHeight="1">
      <c r="I37" s="30"/>
      <c r="J37" s="30"/>
      <c r="K37" s="30"/>
    </row>
    <row r="38" spans="2:11" ht="10.35" customHeight="1">
      <c r="B38" s="49" t="s">
        <v>131</v>
      </c>
      <c r="C38" s="49" t="s">
        <v>131</v>
      </c>
      <c r="D38" s="34">
        <v>0</v>
      </c>
      <c r="E38" s="34">
        <v>20</v>
      </c>
      <c r="G38" s="46">
        <v>2102</v>
      </c>
      <c r="H38" s="46">
        <v>252</v>
      </c>
    </row>
    <row r="39" spans="2:11">
      <c r="B39" s="49" t="s">
        <v>131</v>
      </c>
      <c r="C39" s="49" t="s">
        <v>131</v>
      </c>
      <c r="D39" s="34">
        <f t="shared" ref="D39:D55" si="1">E38+1</f>
        <v>21</v>
      </c>
      <c r="E39" s="34">
        <v>40</v>
      </c>
      <c r="G39" s="47">
        <v>3679</v>
      </c>
      <c r="H39" s="47">
        <v>419</v>
      </c>
    </row>
    <row r="40" spans="2:11">
      <c r="B40" s="49" t="s">
        <v>131</v>
      </c>
      <c r="C40" s="49" t="s">
        <v>131</v>
      </c>
      <c r="D40" s="34">
        <f t="shared" si="1"/>
        <v>41</v>
      </c>
      <c r="E40" s="34">
        <v>60</v>
      </c>
      <c r="G40" s="47">
        <v>5365</v>
      </c>
      <c r="H40" s="47">
        <v>585</v>
      </c>
    </row>
    <row r="41" spans="2:11">
      <c r="B41" s="49" t="s">
        <v>131</v>
      </c>
      <c r="C41" s="49" t="s">
        <v>131</v>
      </c>
      <c r="D41" s="34">
        <f t="shared" si="1"/>
        <v>61</v>
      </c>
      <c r="E41" s="34">
        <v>80</v>
      </c>
      <c r="G41" s="47">
        <v>6941</v>
      </c>
      <c r="H41" s="47">
        <v>752</v>
      </c>
    </row>
    <row r="42" spans="2:11">
      <c r="B42" s="49" t="s">
        <v>131</v>
      </c>
      <c r="C42" s="49" t="s">
        <v>131</v>
      </c>
      <c r="D42" s="34">
        <f t="shared" si="1"/>
        <v>81</v>
      </c>
      <c r="E42" s="34">
        <v>100</v>
      </c>
      <c r="G42" s="47">
        <v>8411</v>
      </c>
      <c r="H42" s="47">
        <v>919</v>
      </c>
    </row>
    <row r="43" spans="2:11">
      <c r="B43" s="49" t="s">
        <v>131</v>
      </c>
      <c r="C43" s="49" t="s">
        <v>131</v>
      </c>
      <c r="D43" s="34">
        <f t="shared" si="1"/>
        <v>101</v>
      </c>
      <c r="E43" s="34">
        <v>150</v>
      </c>
      <c r="G43" s="47">
        <v>12222</v>
      </c>
      <c r="H43" s="47">
        <v>1252</v>
      </c>
    </row>
    <row r="44" spans="2:11">
      <c r="B44" s="49" t="s">
        <v>131</v>
      </c>
      <c r="C44" s="49" t="s">
        <v>131</v>
      </c>
      <c r="D44" s="34">
        <f t="shared" si="1"/>
        <v>151</v>
      </c>
      <c r="E44" s="34">
        <v>200</v>
      </c>
      <c r="G44" s="47">
        <v>15770</v>
      </c>
      <c r="H44" s="47">
        <v>1587</v>
      </c>
    </row>
    <row r="45" spans="2:11">
      <c r="B45" s="49" t="s">
        <v>131</v>
      </c>
      <c r="C45" s="49" t="s">
        <v>131</v>
      </c>
      <c r="D45" s="34">
        <f t="shared" si="1"/>
        <v>201</v>
      </c>
      <c r="E45" s="34">
        <v>250</v>
      </c>
      <c r="G45" s="47">
        <v>19056</v>
      </c>
      <c r="H45" s="47">
        <v>1920</v>
      </c>
    </row>
    <row r="46" spans="2:11">
      <c r="B46" s="49" t="s">
        <v>131</v>
      </c>
      <c r="C46" s="49" t="s">
        <v>131</v>
      </c>
      <c r="D46" s="34">
        <f t="shared" si="1"/>
        <v>251</v>
      </c>
      <c r="E46" s="34">
        <v>300</v>
      </c>
      <c r="G46" s="47">
        <v>22076</v>
      </c>
      <c r="H46" s="47">
        <v>2169</v>
      </c>
    </row>
    <row r="47" spans="2:11">
      <c r="B47" s="49" t="s">
        <v>131</v>
      </c>
      <c r="C47" s="49" t="s">
        <v>131</v>
      </c>
      <c r="D47" s="34">
        <f t="shared" si="1"/>
        <v>301</v>
      </c>
      <c r="E47" s="34">
        <v>400</v>
      </c>
      <c r="G47" s="47">
        <v>23127</v>
      </c>
      <c r="H47" s="47">
        <v>2254</v>
      </c>
    </row>
    <row r="48" spans="2:11">
      <c r="B48" s="49" t="s">
        <v>131</v>
      </c>
      <c r="C48" s="49" t="s">
        <v>131</v>
      </c>
      <c r="D48" s="34">
        <f t="shared" si="1"/>
        <v>401</v>
      </c>
      <c r="E48" s="34">
        <v>500</v>
      </c>
      <c r="G48" s="47">
        <v>23653</v>
      </c>
      <c r="H48" s="47">
        <v>2336</v>
      </c>
    </row>
    <row r="49" spans="2:8">
      <c r="B49" s="49" t="s">
        <v>131</v>
      </c>
      <c r="C49" s="49" t="s">
        <v>131</v>
      </c>
      <c r="D49" s="34">
        <f t="shared" si="1"/>
        <v>501</v>
      </c>
      <c r="E49" s="34">
        <v>600</v>
      </c>
      <c r="G49" s="47">
        <v>25229</v>
      </c>
      <c r="H49" s="47">
        <v>2502</v>
      </c>
    </row>
    <row r="50" spans="2:8">
      <c r="B50" s="49" t="s">
        <v>131</v>
      </c>
      <c r="C50" s="49" t="s">
        <v>131</v>
      </c>
      <c r="D50" s="34">
        <f t="shared" si="1"/>
        <v>601</v>
      </c>
      <c r="E50" s="34">
        <v>800</v>
      </c>
      <c r="G50" s="47">
        <v>31537</v>
      </c>
      <c r="H50" s="47">
        <v>3170</v>
      </c>
    </row>
    <row r="51" spans="2:8">
      <c r="B51" s="49" t="s">
        <v>131</v>
      </c>
      <c r="C51" s="49" t="s">
        <v>131</v>
      </c>
      <c r="D51" s="34">
        <f t="shared" si="1"/>
        <v>801</v>
      </c>
      <c r="E51" s="34">
        <v>1000</v>
      </c>
      <c r="G51" s="47">
        <v>36795</v>
      </c>
      <c r="H51" s="47">
        <v>3671</v>
      </c>
    </row>
    <row r="52" spans="2:8">
      <c r="B52" s="49" t="s">
        <v>131</v>
      </c>
      <c r="C52" s="49" t="s">
        <v>131</v>
      </c>
      <c r="D52" s="34">
        <f t="shared" si="1"/>
        <v>1001</v>
      </c>
      <c r="E52" s="34">
        <v>1250</v>
      </c>
      <c r="G52" s="47">
        <v>42709</v>
      </c>
      <c r="H52" s="47">
        <v>4338</v>
      </c>
    </row>
    <row r="53" spans="2:8">
      <c r="B53" s="49" t="s">
        <v>131</v>
      </c>
      <c r="C53" s="49" t="s">
        <v>131</v>
      </c>
      <c r="D53" s="34">
        <f t="shared" si="1"/>
        <v>1251</v>
      </c>
      <c r="E53" s="34">
        <v>1500</v>
      </c>
      <c r="G53" s="47">
        <v>47307</v>
      </c>
      <c r="H53" s="47">
        <v>4672</v>
      </c>
    </row>
    <row r="54" spans="2:8">
      <c r="B54" s="49" t="s">
        <v>131</v>
      </c>
      <c r="C54" s="49" t="s">
        <v>131</v>
      </c>
      <c r="D54" s="34">
        <f t="shared" si="1"/>
        <v>1501</v>
      </c>
      <c r="E54" s="34">
        <v>1750</v>
      </c>
      <c r="G54" s="47">
        <v>50594</v>
      </c>
      <c r="H54" s="47">
        <v>5006</v>
      </c>
    </row>
    <row r="55" spans="2:8">
      <c r="B55" s="49" t="s">
        <v>131</v>
      </c>
      <c r="C55" s="49" t="s">
        <v>131</v>
      </c>
      <c r="D55" s="34">
        <f t="shared" si="1"/>
        <v>1751</v>
      </c>
      <c r="E55" s="34">
        <v>2000</v>
      </c>
      <c r="G55" s="47">
        <v>52562</v>
      </c>
      <c r="H55" s="47">
        <v>5339</v>
      </c>
    </row>
    <row r="56" spans="2:8">
      <c r="B56" s="49" t="s">
        <v>131</v>
      </c>
      <c r="C56" s="49" t="s">
        <v>131</v>
      </c>
      <c r="D56" s="48" t="s">
        <v>502</v>
      </c>
      <c r="E56" s="49" t="s">
        <v>131</v>
      </c>
      <c r="G56" s="50" t="s">
        <v>132</v>
      </c>
      <c r="H56" s="50" t="s">
        <v>132</v>
      </c>
    </row>
    <row r="57" spans="2:8" ht="5.0999999999999996" customHeight="1"/>
    <row r="58" spans="2:8" ht="5.0999999999999996" customHeight="1">
      <c r="B58" s="31"/>
      <c r="C58" s="31"/>
      <c r="D58" s="31"/>
      <c r="E58" s="31"/>
      <c r="F58" s="31"/>
    </row>
    <row r="59" spans="2:8">
      <c r="B59" s="32" t="s">
        <v>503</v>
      </c>
    </row>
    <row r="60" spans="2:8">
      <c r="B60" s="32" t="s">
        <v>504</v>
      </c>
    </row>
  </sheetData>
  <conditionalFormatting sqref="B38:H56">
    <cfRule type="expression" dxfId="9" priority="11">
      <formula>MOD(ROW(),2)</formula>
    </cfRule>
  </conditionalFormatting>
  <conditionalFormatting sqref="B14:L31">
    <cfRule type="expression" dxfId="8" priority="1">
      <formula>MOD(ROW(),2)</formula>
    </cfRule>
  </conditionalFormatting>
  <pageMargins left="0.7" right="0.7" top="0.75" bottom="0.75" header="0.3" footer="0.3"/>
  <pageSetup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95"/>
  <sheetViews>
    <sheetView zoomScale="130" zoomScaleNormal="130" workbookViewId="0">
      <selection activeCell="H22" sqref="H21:H22"/>
    </sheetView>
  </sheetViews>
  <sheetFormatPr defaultColWidth="8.85546875" defaultRowHeight="11.1"/>
  <cols>
    <col min="1" max="1" width="1.7109375" style="2" customWidth="1"/>
    <col min="2" max="3" width="8.7109375" style="2" customWidth="1"/>
    <col min="4" max="5" width="9.7109375" style="2" bestFit="1" customWidth="1"/>
    <col min="6" max="6" width="1.7109375" style="2" customWidth="1"/>
    <col min="7" max="7" width="20" style="2" bestFit="1" customWidth="1"/>
    <col min="8" max="8" width="26.85546875" style="2" bestFit="1" customWidth="1"/>
    <col min="9" max="9" width="17" style="2" bestFit="1" customWidth="1"/>
    <col min="10" max="10" width="41.85546875" style="2" bestFit="1" customWidth="1"/>
    <col min="11" max="12" width="23.140625" style="2" bestFit="1" customWidth="1"/>
    <col min="13" max="13" width="19.85546875" style="2" customWidth="1"/>
    <col min="14" max="14" width="17.7109375" style="2" customWidth="1"/>
    <col min="15" max="16" width="18.7109375" style="2" customWidth="1"/>
    <col min="17" max="17" width="16.7109375" style="2" customWidth="1"/>
    <col min="18" max="19" width="16.42578125" style="2" customWidth="1"/>
    <col min="20" max="21" width="12.7109375" style="2" customWidth="1"/>
    <col min="22" max="16384" width="8.85546875" style="2"/>
  </cols>
  <sheetData>
    <row r="1" spans="1:18" ht="14.1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100000000000001">
      <c r="B2" s="11" t="s">
        <v>483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1"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4.1">
      <c r="B4" s="19"/>
      <c r="C4" s="8"/>
      <c r="D4" s="8"/>
      <c r="E4" s="8"/>
      <c r="F4" s="14"/>
      <c r="G4" s="302" t="s">
        <v>484</v>
      </c>
      <c r="H4" s="302"/>
      <c r="I4" s="302"/>
      <c r="J4" s="302"/>
      <c r="K4" s="302"/>
      <c r="L4" s="302"/>
      <c r="M4" s="1"/>
      <c r="N4" s="1"/>
    </row>
    <row r="5" spans="1:18" ht="6" customHeight="1">
      <c r="B5" s="19"/>
      <c r="C5" s="8"/>
      <c r="D5" s="8"/>
      <c r="E5" s="8"/>
      <c r="F5" s="14"/>
      <c r="G5" s="28"/>
      <c r="H5" s="28"/>
      <c r="I5" s="28"/>
      <c r="J5" s="28"/>
      <c r="K5" s="28"/>
      <c r="L5" s="28"/>
      <c r="M5" s="1"/>
      <c r="N5" s="1"/>
    </row>
    <row r="6" spans="1:18" ht="14.25" customHeight="1">
      <c r="B6" s="19"/>
      <c r="C6" s="8"/>
      <c r="D6" s="8"/>
      <c r="E6" s="8"/>
      <c r="F6" s="14"/>
      <c r="G6" s="9"/>
      <c r="H6" s="9"/>
      <c r="I6" s="9"/>
      <c r="J6" s="9"/>
      <c r="K6" s="107" t="s">
        <v>505</v>
      </c>
      <c r="L6" s="125" t="s">
        <v>487</v>
      </c>
      <c r="M6" s="1"/>
      <c r="N6" s="1"/>
    </row>
    <row r="7" spans="1:18" s="3" customFormat="1" ht="20.100000000000001" customHeight="1">
      <c r="A7" s="2"/>
      <c r="B7" s="9"/>
      <c r="C7" s="9"/>
      <c r="D7" s="16"/>
      <c r="E7" s="9"/>
      <c r="F7" s="14"/>
      <c r="G7" s="427" t="s">
        <v>53</v>
      </c>
      <c r="H7" s="427" t="s">
        <v>55</v>
      </c>
      <c r="I7" s="10"/>
      <c r="J7" s="425" t="s">
        <v>506</v>
      </c>
      <c r="K7" s="107" t="s">
        <v>507</v>
      </c>
      <c r="L7" s="10" t="s">
        <v>508</v>
      </c>
      <c r="M7" s="1"/>
      <c r="N7" s="1"/>
    </row>
    <row r="8" spans="1:18" s="3" customFormat="1" ht="15" customHeight="1">
      <c r="A8" s="2"/>
      <c r="B8" s="10"/>
      <c r="C8" s="10"/>
      <c r="D8" s="10"/>
      <c r="E8" s="10"/>
      <c r="F8" s="14"/>
      <c r="G8" s="428"/>
      <c r="H8" s="428"/>
      <c r="I8" s="10" t="s">
        <v>509</v>
      </c>
      <c r="J8" s="425"/>
      <c r="K8" s="107" t="s">
        <v>510</v>
      </c>
      <c r="L8" s="10" t="s">
        <v>511</v>
      </c>
      <c r="M8" s="1"/>
      <c r="N8" s="1"/>
    </row>
    <row r="9" spans="1:18" s="3" customFormat="1" ht="15" customHeight="1">
      <c r="A9" s="2"/>
      <c r="B9" s="426" t="s">
        <v>111</v>
      </c>
      <c r="C9" s="426"/>
      <c r="D9" s="9"/>
      <c r="E9" s="9"/>
      <c r="F9" s="14"/>
      <c r="G9" s="9" t="s">
        <v>512</v>
      </c>
      <c r="H9" s="9" t="s">
        <v>513</v>
      </c>
      <c r="I9" s="10" t="s">
        <v>514</v>
      </c>
      <c r="J9" s="10" t="s">
        <v>500</v>
      </c>
      <c r="K9" s="10"/>
      <c r="L9" s="10"/>
      <c r="M9" s="1"/>
      <c r="N9" s="1"/>
    </row>
    <row r="10" spans="1:18" s="3" customFormat="1" ht="15.95" customHeight="1">
      <c r="A10" s="2"/>
      <c r="B10" s="10" t="s">
        <v>121</v>
      </c>
      <c r="C10" s="10" t="s">
        <v>122</v>
      </c>
      <c r="D10" s="10"/>
      <c r="E10" s="10"/>
      <c r="F10" s="14"/>
      <c r="G10" s="10" t="s">
        <v>123</v>
      </c>
      <c r="H10" s="10" t="s">
        <v>123</v>
      </c>
      <c r="I10" s="10" t="s">
        <v>125</v>
      </c>
      <c r="J10" s="10" t="s">
        <v>125</v>
      </c>
      <c r="K10" s="10" t="s">
        <v>125</v>
      </c>
      <c r="L10" s="10" t="s">
        <v>125</v>
      </c>
      <c r="M10" s="1"/>
      <c r="N10" s="1"/>
    </row>
    <row r="11" spans="1:18" ht="5.0999999999999996" customHeight="1">
      <c r="M11" s="1"/>
      <c r="N11" s="1"/>
    </row>
    <row r="12" spans="1:18" ht="17.100000000000001" thickBot="1">
      <c r="B12" s="13" t="s">
        <v>128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N12" s="3"/>
    </row>
    <row r="13" spans="1:18" customFormat="1" ht="5.0999999999999996" customHeight="1">
      <c r="M13" s="2"/>
      <c r="N13" s="3"/>
    </row>
    <row r="14" spans="1:18" ht="10.35" customHeight="1">
      <c r="B14" s="4">
        <v>0</v>
      </c>
      <c r="C14" s="4">
        <v>499</v>
      </c>
      <c r="D14" s="7"/>
      <c r="E14" s="7"/>
      <c r="G14" s="18">
        <v>2506</v>
      </c>
      <c r="H14" s="18">
        <v>5013</v>
      </c>
      <c r="I14" s="18">
        <v>702</v>
      </c>
      <c r="J14" s="103" t="s">
        <v>132</v>
      </c>
      <c r="K14" s="99" t="s">
        <v>132</v>
      </c>
      <c r="L14" s="99" t="s">
        <v>132</v>
      </c>
      <c r="N14" s="3"/>
    </row>
    <row r="15" spans="1:18">
      <c r="B15" s="4">
        <f t="shared" ref="B15:B30" si="0">C14+1</f>
        <v>500</v>
      </c>
      <c r="C15" s="4">
        <v>1199</v>
      </c>
      <c r="D15" s="7"/>
      <c r="E15" s="7"/>
      <c r="G15" s="5">
        <v>3276</v>
      </c>
      <c r="H15" s="5">
        <v>6553</v>
      </c>
      <c r="I15" s="5">
        <v>918</v>
      </c>
      <c r="J15" s="104" t="s">
        <v>132</v>
      </c>
      <c r="K15" s="100" t="s">
        <v>132</v>
      </c>
      <c r="L15" s="100" t="s">
        <v>132</v>
      </c>
      <c r="N15" s="3"/>
    </row>
    <row r="16" spans="1:18">
      <c r="B16" s="4">
        <f t="shared" si="0"/>
        <v>1200</v>
      </c>
      <c r="C16" s="4">
        <v>2999</v>
      </c>
      <c r="D16" s="7"/>
      <c r="E16" s="7"/>
      <c r="G16" s="5">
        <v>4949</v>
      </c>
      <c r="H16" s="5">
        <v>9898</v>
      </c>
      <c r="I16" s="5">
        <v>1385</v>
      </c>
      <c r="J16" s="104" t="s">
        <v>132</v>
      </c>
      <c r="K16" s="100" t="s">
        <v>132</v>
      </c>
      <c r="L16" s="100" t="s">
        <v>132</v>
      </c>
      <c r="N16" s="3"/>
    </row>
    <row r="17" spans="2:14">
      <c r="B17" s="4">
        <f t="shared" si="0"/>
        <v>3000</v>
      </c>
      <c r="C17" s="4">
        <v>4999</v>
      </c>
      <c r="D17" s="7"/>
      <c r="E17" s="7"/>
      <c r="G17" s="5">
        <v>6515</v>
      </c>
      <c r="H17" s="5">
        <v>13030</v>
      </c>
      <c r="I17" s="5">
        <v>1824</v>
      </c>
      <c r="J17" s="104" t="s">
        <v>132</v>
      </c>
      <c r="K17" s="100" t="s">
        <v>132</v>
      </c>
      <c r="L17" s="100" t="s">
        <v>132</v>
      </c>
      <c r="N17" s="3"/>
    </row>
    <row r="18" spans="2:14">
      <c r="B18" s="4">
        <f t="shared" si="0"/>
        <v>5000</v>
      </c>
      <c r="C18" s="4">
        <v>7499</v>
      </c>
      <c r="D18" s="7"/>
      <c r="E18" s="7"/>
      <c r="G18" s="5">
        <v>7834</v>
      </c>
      <c r="H18" s="5">
        <v>15671</v>
      </c>
      <c r="I18" s="5">
        <v>2194</v>
      </c>
      <c r="J18" s="104" t="s">
        <v>132</v>
      </c>
      <c r="K18" s="100" t="s">
        <v>132</v>
      </c>
      <c r="L18" s="100" t="s">
        <v>132</v>
      </c>
      <c r="N18" s="3"/>
    </row>
    <row r="19" spans="2:14">
      <c r="B19" s="4">
        <f t="shared" si="0"/>
        <v>7500</v>
      </c>
      <c r="C19" s="4">
        <v>9999</v>
      </c>
      <c r="D19" s="7"/>
      <c r="E19" s="7"/>
      <c r="G19" s="5">
        <v>9923</v>
      </c>
      <c r="H19" s="5">
        <v>19845</v>
      </c>
      <c r="I19" s="5">
        <v>2777</v>
      </c>
      <c r="J19" s="104" t="s">
        <v>132</v>
      </c>
      <c r="K19" s="100" t="s">
        <v>132</v>
      </c>
      <c r="L19" s="100" t="s">
        <v>132</v>
      </c>
      <c r="N19" s="3"/>
    </row>
    <row r="20" spans="2:14">
      <c r="B20" s="4">
        <f t="shared" si="0"/>
        <v>10000</v>
      </c>
      <c r="C20" s="4">
        <v>14999</v>
      </c>
      <c r="D20" s="7"/>
      <c r="E20" s="7"/>
      <c r="G20" s="5">
        <v>11676</v>
      </c>
      <c r="H20" s="5">
        <v>23353</v>
      </c>
      <c r="I20" s="5">
        <v>3270</v>
      </c>
      <c r="J20" s="104" t="s">
        <v>132</v>
      </c>
      <c r="K20" s="100" t="s">
        <v>132</v>
      </c>
      <c r="L20" s="100" t="s">
        <v>132</v>
      </c>
      <c r="N20" s="3"/>
    </row>
    <row r="21" spans="2:14">
      <c r="B21" s="4">
        <f t="shared" si="0"/>
        <v>15000</v>
      </c>
      <c r="C21" s="4">
        <v>19999</v>
      </c>
      <c r="D21" s="7"/>
      <c r="E21" s="7"/>
      <c r="G21" s="5">
        <v>13517</v>
      </c>
      <c r="H21" s="5">
        <v>27033</v>
      </c>
      <c r="I21" s="5">
        <v>3784</v>
      </c>
      <c r="J21" s="104" t="s">
        <v>132</v>
      </c>
      <c r="K21" s="100" t="s">
        <v>132</v>
      </c>
      <c r="L21" s="100" t="s">
        <v>132</v>
      </c>
      <c r="N21" s="3"/>
    </row>
    <row r="22" spans="2:14">
      <c r="B22" s="4">
        <f t="shared" si="0"/>
        <v>20000</v>
      </c>
      <c r="C22" s="4">
        <v>24999</v>
      </c>
      <c r="D22" s="7"/>
      <c r="E22" s="7"/>
      <c r="G22" s="5">
        <v>15947</v>
      </c>
      <c r="H22" s="5">
        <v>31893</v>
      </c>
      <c r="I22" s="5">
        <v>4465</v>
      </c>
      <c r="J22" s="104" t="s">
        <v>132</v>
      </c>
      <c r="K22" s="100" t="s">
        <v>132</v>
      </c>
      <c r="L22" s="100" t="s">
        <v>132</v>
      </c>
      <c r="N22" s="3"/>
    </row>
    <row r="23" spans="2:14">
      <c r="B23" s="4">
        <f t="shared" si="0"/>
        <v>25000</v>
      </c>
      <c r="C23" s="4">
        <v>29999</v>
      </c>
      <c r="D23" s="7"/>
      <c r="E23" s="7"/>
      <c r="G23" s="5">
        <v>19087</v>
      </c>
      <c r="H23" s="5">
        <v>38176</v>
      </c>
      <c r="I23" s="5">
        <v>5345</v>
      </c>
      <c r="J23" s="104" t="s">
        <v>132</v>
      </c>
      <c r="K23" s="100" t="s">
        <v>132</v>
      </c>
      <c r="L23" s="100" t="s">
        <v>132</v>
      </c>
      <c r="N23" s="3"/>
    </row>
    <row r="24" spans="2:14">
      <c r="B24" s="4">
        <f t="shared" si="0"/>
        <v>30000</v>
      </c>
      <c r="C24" s="4">
        <v>39999</v>
      </c>
      <c r="D24" s="7"/>
      <c r="E24" s="7"/>
      <c r="G24" s="5">
        <v>20972</v>
      </c>
      <c r="H24" s="5">
        <v>41942</v>
      </c>
      <c r="I24" s="5">
        <v>5872</v>
      </c>
      <c r="J24" s="104" t="s">
        <v>132</v>
      </c>
      <c r="K24" s="100" t="s">
        <v>132</v>
      </c>
      <c r="L24" s="100" t="s">
        <v>132</v>
      </c>
      <c r="N24" s="3"/>
    </row>
    <row r="25" spans="2:14">
      <c r="B25" s="4">
        <f t="shared" si="0"/>
        <v>40000</v>
      </c>
      <c r="C25" s="4">
        <v>49999</v>
      </c>
      <c r="D25" s="7"/>
      <c r="E25" s="7"/>
      <c r="G25" s="5">
        <v>23474</v>
      </c>
      <c r="H25" s="5">
        <v>46945</v>
      </c>
      <c r="I25" s="5">
        <v>6572</v>
      </c>
      <c r="J25" s="104" t="s">
        <v>132</v>
      </c>
      <c r="K25" s="100" t="s">
        <v>132</v>
      </c>
      <c r="L25" s="100" t="s">
        <v>132</v>
      </c>
      <c r="N25" s="3"/>
    </row>
    <row r="26" spans="2:14">
      <c r="B26" s="4">
        <f t="shared" si="0"/>
        <v>50000</v>
      </c>
      <c r="C26" s="4">
        <v>59999</v>
      </c>
      <c r="D26" s="7"/>
      <c r="E26" s="7"/>
      <c r="G26" s="5">
        <v>25491</v>
      </c>
      <c r="H26" s="5">
        <v>50983</v>
      </c>
      <c r="I26" s="5">
        <v>7138</v>
      </c>
      <c r="J26" s="104" t="s">
        <v>132</v>
      </c>
      <c r="K26" s="100" t="s">
        <v>132</v>
      </c>
      <c r="L26" s="100" t="s">
        <v>132</v>
      </c>
      <c r="N26" s="3"/>
    </row>
    <row r="27" spans="2:14">
      <c r="B27" s="4">
        <f t="shared" si="0"/>
        <v>60000</v>
      </c>
      <c r="C27" s="4">
        <v>69999</v>
      </c>
      <c r="D27" s="7"/>
      <c r="E27" s="7"/>
      <c r="G27" s="5">
        <v>27501</v>
      </c>
      <c r="H27" s="5">
        <v>55000</v>
      </c>
      <c r="I27" s="5">
        <v>7700</v>
      </c>
      <c r="J27" s="104" t="s">
        <v>132</v>
      </c>
      <c r="K27" s="100" t="s">
        <v>132</v>
      </c>
      <c r="L27" s="100" t="s">
        <v>132</v>
      </c>
      <c r="N27" s="3"/>
    </row>
    <row r="28" spans="2:14">
      <c r="B28" s="4">
        <f t="shared" si="0"/>
        <v>70000</v>
      </c>
      <c r="C28" s="4">
        <v>79999</v>
      </c>
      <c r="D28" s="7"/>
      <c r="E28" s="7"/>
      <c r="G28" s="5">
        <v>32204</v>
      </c>
      <c r="H28" s="5">
        <v>64407</v>
      </c>
      <c r="I28" s="5">
        <v>9016</v>
      </c>
      <c r="J28" s="104" t="s">
        <v>132</v>
      </c>
      <c r="K28" s="100" t="s">
        <v>132</v>
      </c>
      <c r="L28" s="100" t="s">
        <v>132</v>
      </c>
      <c r="N28" s="3"/>
    </row>
    <row r="29" spans="2:14">
      <c r="B29" s="4">
        <f t="shared" si="0"/>
        <v>80000</v>
      </c>
      <c r="C29" s="4">
        <v>89999</v>
      </c>
      <c r="D29" s="7"/>
      <c r="E29" s="7"/>
      <c r="G29" s="5">
        <v>35436</v>
      </c>
      <c r="H29" s="5">
        <v>70872</v>
      </c>
      <c r="I29" s="5">
        <v>9923</v>
      </c>
      <c r="J29" s="104" t="s">
        <v>132</v>
      </c>
      <c r="K29" s="100" t="s">
        <v>132</v>
      </c>
      <c r="L29" s="100" t="s">
        <v>132</v>
      </c>
      <c r="N29" s="3"/>
    </row>
    <row r="30" spans="2:14">
      <c r="B30" s="4">
        <f t="shared" si="0"/>
        <v>90000</v>
      </c>
      <c r="C30" s="4">
        <v>99999</v>
      </c>
      <c r="D30" s="7"/>
      <c r="E30" s="7"/>
      <c r="G30" s="5">
        <v>39878</v>
      </c>
      <c r="H30" s="5">
        <v>79755</v>
      </c>
      <c r="I30" s="5">
        <v>11166</v>
      </c>
      <c r="J30" s="104" t="s">
        <v>132</v>
      </c>
      <c r="K30" s="100" t="s">
        <v>132</v>
      </c>
      <c r="L30" s="100" t="s">
        <v>132</v>
      </c>
      <c r="N30" s="3"/>
    </row>
    <row r="31" spans="2:14">
      <c r="B31" s="6" t="s">
        <v>130</v>
      </c>
      <c r="C31" s="7" t="s">
        <v>131</v>
      </c>
      <c r="D31" s="7"/>
      <c r="E31" s="7"/>
      <c r="G31" s="15" t="s">
        <v>132</v>
      </c>
      <c r="H31" s="15" t="s">
        <v>132</v>
      </c>
      <c r="I31" s="15" t="s">
        <v>132</v>
      </c>
      <c r="J31" s="15" t="s">
        <v>132</v>
      </c>
      <c r="K31" s="15" t="s">
        <v>132</v>
      </c>
      <c r="L31" s="15" t="s">
        <v>132</v>
      </c>
      <c r="N31" s="3"/>
    </row>
    <row r="32" spans="2:14">
      <c r="J32" s="3"/>
      <c r="N32" s="3"/>
    </row>
    <row r="33" spans="2:16" ht="5.0999999999999996" customHeight="1">
      <c r="N33" s="3"/>
    </row>
    <row r="34" spans="2:16" ht="17.100000000000001" thickBot="1">
      <c r="B34" s="37" t="s">
        <v>133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N34" s="3"/>
    </row>
    <row r="35" spans="2:16" ht="12.95">
      <c r="B35" s="35"/>
      <c r="C35" s="35"/>
      <c r="D35" s="35"/>
      <c r="E35" s="35"/>
      <c r="F35" s="35"/>
      <c r="G35" s="35"/>
      <c r="J35" s="3"/>
      <c r="N35" s="3"/>
    </row>
    <row r="36" spans="2:16">
      <c r="B36" s="34">
        <v>0</v>
      </c>
      <c r="C36" s="34">
        <v>499</v>
      </c>
      <c r="D36" s="33">
        <v>0</v>
      </c>
      <c r="E36" s="33">
        <v>100000</v>
      </c>
      <c r="F36" s="46"/>
      <c r="G36" s="46">
        <v>3505</v>
      </c>
      <c r="H36" s="46">
        <v>5258</v>
      </c>
      <c r="I36" s="18">
        <v>982</v>
      </c>
      <c r="J36" s="103" t="s">
        <v>132</v>
      </c>
      <c r="K36" s="99" t="s">
        <v>132</v>
      </c>
      <c r="L36" s="99" t="s">
        <v>132</v>
      </c>
      <c r="N36" s="3"/>
    </row>
    <row r="37" spans="2:16">
      <c r="B37" s="34">
        <f t="shared" ref="B37:B46" si="1">C36+1</f>
        <v>500</v>
      </c>
      <c r="C37" s="34">
        <v>1199</v>
      </c>
      <c r="D37" s="33">
        <f>E36</f>
        <v>100000</v>
      </c>
      <c r="E37" s="33">
        <v>240000</v>
      </c>
      <c r="F37" s="47"/>
      <c r="G37" s="47">
        <v>4848</v>
      </c>
      <c r="H37" s="47">
        <v>7272</v>
      </c>
      <c r="I37" s="5">
        <v>1357</v>
      </c>
      <c r="J37" s="104" t="s">
        <v>132</v>
      </c>
      <c r="K37" s="100" t="s">
        <v>132</v>
      </c>
      <c r="L37" s="100" t="s">
        <v>132</v>
      </c>
      <c r="N37" s="3"/>
      <c r="O37" s="129"/>
    </row>
    <row r="38" spans="2:16">
      <c r="B38" s="34">
        <f t="shared" si="1"/>
        <v>1200</v>
      </c>
      <c r="C38" s="34">
        <v>2999</v>
      </c>
      <c r="D38" s="33">
        <f t="shared" ref="D38:D45" si="2">E37</f>
        <v>240000</v>
      </c>
      <c r="E38" s="33">
        <v>600000</v>
      </c>
      <c r="F38" s="47"/>
      <c r="G38" s="47">
        <v>6543</v>
      </c>
      <c r="H38" s="47">
        <v>9815</v>
      </c>
      <c r="I38" s="5">
        <v>1833</v>
      </c>
      <c r="J38" s="104" t="s">
        <v>132</v>
      </c>
      <c r="K38" s="100" t="s">
        <v>132</v>
      </c>
      <c r="L38" s="100" t="s">
        <v>132</v>
      </c>
      <c r="N38" s="3"/>
      <c r="O38" s="129"/>
    </row>
    <row r="39" spans="2:16">
      <c r="B39" s="34">
        <f t="shared" si="1"/>
        <v>3000</v>
      </c>
      <c r="C39" s="34">
        <v>4999</v>
      </c>
      <c r="D39" s="33">
        <f t="shared" si="2"/>
        <v>600000</v>
      </c>
      <c r="E39" s="33">
        <v>875000</v>
      </c>
      <c r="F39" s="47"/>
      <c r="G39" s="47">
        <v>7907</v>
      </c>
      <c r="H39" s="47">
        <v>11858</v>
      </c>
      <c r="I39" s="5">
        <v>2213</v>
      </c>
      <c r="J39" s="104" t="s">
        <v>132</v>
      </c>
      <c r="K39" s="100" t="s">
        <v>132</v>
      </c>
      <c r="L39" s="100" t="s">
        <v>132</v>
      </c>
      <c r="N39" s="3"/>
      <c r="O39" s="129"/>
    </row>
    <row r="40" spans="2:16">
      <c r="B40" s="34">
        <f t="shared" si="1"/>
        <v>5000</v>
      </c>
      <c r="C40" s="34">
        <v>7499</v>
      </c>
      <c r="D40" s="33">
        <f t="shared" si="2"/>
        <v>875000</v>
      </c>
      <c r="E40" s="33">
        <v>1000000</v>
      </c>
      <c r="F40" s="47"/>
      <c r="G40" s="47">
        <v>9889</v>
      </c>
      <c r="H40" s="47">
        <v>14835</v>
      </c>
      <c r="I40" s="5">
        <v>2770</v>
      </c>
      <c r="J40" s="104" t="s">
        <v>132</v>
      </c>
      <c r="K40" s="100" t="s">
        <v>132</v>
      </c>
      <c r="L40" s="100" t="s">
        <v>132</v>
      </c>
      <c r="N40" s="3"/>
      <c r="O40" s="129"/>
    </row>
    <row r="41" spans="2:16">
      <c r="B41" s="34">
        <f t="shared" si="1"/>
        <v>7500</v>
      </c>
      <c r="C41" s="34">
        <v>9999</v>
      </c>
      <c r="D41" s="33">
        <f t="shared" si="2"/>
        <v>1000000</v>
      </c>
      <c r="E41" s="33">
        <v>1400000</v>
      </c>
      <c r="F41" s="47"/>
      <c r="G41" s="47">
        <v>11663</v>
      </c>
      <c r="H41" s="47">
        <v>17494</v>
      </c>
      <c r="I41" s="5">
        <v>3266</v>
      </c>
      <c r="J41" s="104" t="s">
        <v>132</v>
      </c>
      <c r="K41" s="100" t="s">
        <v>132</v>
      </c>
      <c r="L41" s="100" t="s">
        <v>132</v>
      </c>
      <c r="N41" s="3"/>
      <c r="O41" s="129"/>
    </row>
    <row r="42" spans="2:16">
      <c r="B42" s="34">
        <f t="shared" si="1"/>
        <v>10000</v>
      </c>
      <c r="C42" s="34">
        <v>14999</v>
      </c>
      <c r="D42" s="33">
        <f t="shared" si="2"/>
        <v>1400000</v>
      </c>
      <c r="E42" s="33">
        <v>2100000</v>
      </c>
      <c r="F42" s="47"/>
      <c r="G42" s="47">
        <v>13517</v>
      </c>
      <c r="H42" s="47">
        <v>20275</v>
      </c>
      <c r="I42" s="5">
        <v>3784</v>
      </c>
      <c r="J42" s="104" t="s">
        <v>132</v>
      </c>
      <c r="K42" s="100" t="s">
        <v>132</v>
      </c>
      <c r="L42" s="100" t="s">
        <v>132</v>
      </c>
      <c r="N42" s="3"/>
      <c r="O42" s="129"/>
    </row>
    <row r="43" spans="2:16">
      <c r="B43" s="34">
        <f t="shared" si="1"/>
        <v>15000</v>
      </c>
      <c r="C43" s="34">
        <v>19999</v>
      </c>
      <c r="D43" s="33">
        <f t="shared" si="2"/>
        <v>2100000</v>
      </c>
      <c r="E43" s="33">
        <v>2800000</v>
      </c>
      <c r="F43" s="47"/>
      <c r="G43" s="47">
        <v>15849</v>
      </c>
      <c r="H43" s="47">
        <v>23773</v>
      </c>
      <c r="I43" s="5">
        <v>4437</v>
      </c>
      <c r="J43" s="104" t="s">
        <v>132</v>
      </c>
      <c r="K43" s="100" t="s">
        <v>132</v>
      </c>
      <c r="L43" s="100" t="s">
        <v>132</v>
      </c>
      <c r="N43" s="3"/>
      <c r="O43" s="129"/>
    </row>
    <row r="44" spans="2:16">
      <c r="B44" s="34">
        <f t="shared" si="1"/>
        <v>20000</v>
      </c>
      <c r="C44" s="34">
        <v>24999</v>
      </c>
      <c r="D44" s="33">
        <f t="shared" si="2"/>
        <v>2800000</v>
      </c>
      <c r="E44" s="33">
        <v>3500000</v>
      </c>
      <c r="F44" s="47"/>
      <c r="G44" s="47">
        <v>18917</v>
      </c>
      <c r="H44" s="47">
        <v>28376</v>
      </c>
      <c r="I44" s="5">
        <v>5298</v>
      </c>
      <c r="J44" s="104" t="s">
        <v>132</v>
      </c>
      <c r="K44" s="100" t="s">
        <v>132</v>
      </c>
      <c r="L44" s="100" t="s">
        <v>132</v>
      </c>
      <c r="N44" s="3"/>
      <c r="O44" s="129"/>
    </row>
    <row r="45" spans="2:16">
      <c r="B45" s="34">
        <f t="shared" si="1"/>
        <v>25000</v>
      </c>
      <c r="C45" s="34">
        <v>29999</v>
      </c>
      <c r="D45" s="33">
        <f t="shared" si="2"/>
        <v>3500000</v>
      </c>
      <c r="E45" s="33">
        <v>4200000</v>
      </c>
      <c r="F45" s="47"/>
      <c r="G45" s="47">
        <v>21189</v>
      </c>
      <c r="H45" s="47">
        <v>31784</v>
      </c>
      <c r="I45" s="5">
        <v>5933</v>
      </c>
      <c r="J45" s="104" t="s">
        <v>132</v>
      </c>
      <c r="K45" s="100" t="s">
        <v>132</v>
      </c>
      <c r="L45" s="100" t="s">
        <v>132</v>
      </c>
      <c r="N45" s="3"/>
      <c r="O45" s="129"/>
    </row>
    <row r="46" spans="2:16">
      <c r="B46" s="34">
        <f t="shared" si="1"/>
        <v>30000</v>
      </c>
      <c r="C46" s="34">
        <v>39999</v>
      </c>
      <c r="D46" s="33" t="s">
        <v>129</v>
      </c>
      <c r="E46" s="33" t="s">
        <v>129</v>
      </c>
      <c r="F46" s="47"/>
      <c r="G46" s="47">
        <v>23401</v>
      </c>
      <c r="H46" s="47">
        <v>35102</v>
      </c>
      <c r="I46" s="5">
        <v>6552</v>
      </c>
      <c r="J46" s="104" t="s">
        <v>132</v>
      </c>
      <c r="K46" s="100" t="s">
        <v>132</v>
      </c>
      <c r="L46" s="100" t="s">
        <v>132</v>
      </c>
      <c r="N46" s="3"/>
      <c r="O46" s="129"/>
      <c r="P46" s="128"/>
    </row>
    <row r="47" spans="2:16">
      <c r="B47" s="48" t="s">
        <v>134</v>
      </c>
      <c r="C47" s="49" t="s">
        <v>131</v>
      </c>
      <c r="D47" s="33" t="s">
        <v>129</v>
      </c>
      <c r="E47" s="33" t="s">
        <v>129</v>
      </c>
      <c r="F47" s="50"/>
      <c r="G47" s="50" t="s">
        <v>132</v>
      </c>
      <c r="H47" s="50" t="s">
        <v>132</v>
      </c>
      <c r="I47" s="15" t="s">
        <v>132</v>
      </c>
      <c r="J47" s="15" t="s">
        <v>132</v>
      </c>
      <c r="K47" s="15" t="s">
        <v>132</v>
      </c>
      <c r="L47" s="15" t="s">
        <v>132</v>
      </c>
      <c r="N47" s="3"/>
      <c r="O47" s="129"/>
      <c r="P47" s="128"/>
    </row>
    <row r="48" spans="2:16">
      <c r="H48" s="5"/>
      <c r="I48" s="5"/>
      <c r="J48" s="3"/>
      <c r="N48" s="3"/>
    </row>
    <row r="49" spans="2:14" ht="17.100000000000001" thickBot="1">
      <c r="B49" s="37" t="s">
        <v>135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N49" s="3"/>
    </row>
    <row r="50" spans="2:14" ht="12.95">
      <c r="B50" s="35"/>
      <c r="C50" s="35"/>
      <c r="D50" s="35"/>
      <c r="E50" s="35"/>
      <c r="J50" s="3"/>
      <c r="N50" s="3"/>
    </row>
    <row r="51" spans="2:14">
      <c r="B51" s="34">
        <v>0</v>
      </c>
      <c r="C51" s="34">
        <v>499</v>
      </c>
      <c r="D51" s="33" t="s">
        <v>129</v>
      </c>
      <c r="E51" s="33" t="s">
        <v>129</v>
      </c>
      <c r="G51" s="46">
        <v>2387</v>
      </c>
      <c r="H51" s="46">
        <v>4176</v>
      </c>
      <c r="I51" s="18">
        <v>668</v>
      </c>
      <c r="J51" s="103" t="s">
        <v>132</v>
      </c>
      <c r="K51" s="100" t="s">
        <v>132</v>
      </c>
      <c r="L51" s="100" t="s">
        <v>132</v>
      </c>
      <c r="N51" s="3"/>
    </row>
    <row r="52" spans="2:14">
      <c r="B52" s="34">
        <f>C51+1</f>
        <v>500</v>
      </c>
      <c r="C52" s="34">
        <v>1199</v>
      </c>
      <c r="D52" s="33" t="s">
        <v>129</v>
      </c>
      <c r="E52" s="33" t="s">
        <v>129</v>
      </c>
      <c r="G52" s="47">
        <v>3258</v>
      </c>
      <c r="H52" s="47">
        <v>5700</v>
      </c>
      <c r="I52" s="5">
        <v>913</v>
      </c>
      <c r="J52" s="104" t="s">
        <v>132</v>
      </c>
      <c r="K52" s="100" t="s">
        <v>132</v>
      </c>
      <c r="L52" s="100" t="s">
        <v>132</v>
      </c>
      <c r="N52" s="3"/>
    </row>
    <row r="53" spans="2:14">
      <c r="B53" s="34">
        <f>C52+1</f>
        <v>1200</v>
      </c>
      <c r="C53" s="34">
        <v>2999</v>
      </c>
      <c r="D53" s="33" t="s">
        <v>129</v>
      </c>
      <c r="E53" s="33" t="s">
        <v>129</v>
      </c>
      <c r="G53" s="47">
        <v>6605</v>
      </c>
      <c r="H53" s="47">
        <v>11557</v>
      </c>
      <c r="I53" s="5">
        <v>1849</v>
      </c>
      <c r="J53" s="104" t="s">
        <v>132</v>
      </c>
      <c r="K53" s="100" t="s">
        <v>132</v>
      </c>
      <c r="L53" s="100" t="s">
        <v>132</v>
      </c>
      <c r="N53" s="3"/>
    </row>
    <row r="54" spans="2:14">
      <c r="B54" s="34">
        <f>C53+1</f>
        <v>3000</v>
      </c>
      <c r="C54" s="34">
        <v>4999</v>
      </c>
      <c r="D54" s="33" t="s">
        <v>129</v>
      </c>
      <c r="E54" s="33" t="s">
        <v>129</v>
      </c>
      <c r="G54" s="47">
        <v>6175</v>
      </c>
      <c r="H54" s="47">
        <v>10808</v>
      </c>
      <c r="I54" s="5">
        <v>1729</v>
      </c>
      <c r="J54" s="104" t="s">
        <v>132</v>
      </c>
      <c r="K54" s="100" t="s">
        <v>132</v>
      </c>
      <c r="L54" s="100" t="s">
        <v>132</v>
      </c>
      <c r="N54" s="3"/>
    </row>
    <row r="55" spans="2:14">
      <c r="B55" s="34">
        <f>C54+1</f>
        <v>5000</v>
      </c>
      <c r="C55" s="34">
        <v>7499</v>
      </c>
      <c r="D55" s="33" t="s">
        <v>129</v>
      </c>
      <c r="E55" s="33" t="s">
        <v>129</v>
      </c>
      <c r="G55" s="47">
        <v>7704</v>
      </c>
      <c r="H55" s="47">
        <v>13481</v>
      </c>
      <c r="I55" s="5">
        <v>2157</v>
      </c>
      <c r="J55" s="104" t="s">
        <v>132</v>
      </c>
      <c r="K55" s="15" t="s">
        <v>132</v>
      </c>
      <c r="L55" s="15" t="s">
        <v>132</v>
      </c>
      <c r="N55" s="3"/>
    </row>
    <row r="56" spans="2:14">
      <c r="B56" s="34">
        <f>C55+1</f>
        <v>7500</v>
      </c>
      <c r="C56" s="34">
        <v>9999</v>
      </c>
      <c r="D56" s="33" t="s">
        <v>129</v>
      </c>
      <c r="E56" s="33" t="s">
        <v>129</v>
      </c>
      <c r="G56" s="47">
        <v>9879</v>
      </c>
      <c r="H56" s="47">
        <v>17289</v>
      </c>
      <c r="I56" s="5">
        <v>2768</v>
      </c>
      <c r="J56" s="104" t="s">
        <v>132</v>
      </c>
      <c r="K56" s="100" t="s">
        <v>132</v>
      </c>
      <c r="L56" s="100" t="s">
        <v>132</v>
      </c>
      <c r="N56" s="3"/>
    </row>
    <row r="57" spans="2:14">
      <c r="B57" s="48" t="s">
        <v>136</v>
      </c>
      <c r="C57" s="49" t="s">
        <v>131</v>
      </c>
      <c r="D57" s="33" t="s">
        <v>129</v>
      </c>
      <c r="E57" s="33" t="s">
        <v>129</v>
      </c>
      <c r="G57" s="50" t="s">
        <v>137</v>
      </c>
      <c r="H57" s="50" t="s">
        <v>137</v>
      </c>
      <c r="I57" s="15" t="s">
        <v>132</v>
      </c>
      <c r="J57" s="15" t="s">
        <v>132</v>
      </c>
      <c r="K57" s="15" t="s">
        <v>132</v>
      </c>
      <c r="L57" s="15" t="s">
        <v>132</v>
      </c>
      <c r="N57" s="3"/>
    </row>
    <row r="58" spans="2:14">
      <c r="N58" s="3"/>
    </row>
    <row r="59" spans="2:14">
      <c r="N59" s="3"/>
    </row>
    <row r="61" spans="2:14">
      <c r="B61" s="17"/>
    </row>
    <row r="62" spans="2:14" ht="14.1">
      <c r="B62" s="19"/>
      <c r="C62" s="8"/>
      <c r="D62" s="8"/>
      <c r="E62" s="8"/>
      <c r="F62" s="14"/>
      <c r="G62" s="9"/>
      <c r="H62" s="9"/>
      <c r="I62" s="9"/>
      <c r="J62" s="9"/>
      <c r="K62" s="9"/>
      <c r="L62" s="9"/>
      <c r="M62" s="9"/>
    </row>
    <row r="63" spans="2:14" ht="14.1">
      <c r="B63" s="19"/>
      <c r="C63" s="8"/>
      <c r="D63" s="8"/>
      <c r="E63" s="8"/>
      <c r="F63" s="14"/>
      <c r="G63" s="9" t="s">
        <v>515</v>
      </c>
      <c r="H63" s="9"/>
      <c r="I63" s="9"/>
      <c r="J63" s="9"/>
      <c r="K63" s="9" t="s">
        <v>24</v>
      </c>
      <c r="L63" s="9"/>
      <c r="M63" s="9"/>
    </row>
    <row r="64" spans="2:14" ht="24">
      <c r="B64" s="19"/>
      <c r="C64" s="8"/>
      <c r="D64" s="8"/>
      <c r="E64" s="8"/>
      <c r="F64" s="14"/>
      <c r="G64" s="107" t="s">
        <v>516</v>
      </c>
      <c r="H64" s="9"/>
      <c r="I64" s="10" t="s">
        <v>517</v>
      </c>
      <c r="J64" s="10" t="s">
        <v>518</v>
      </c>
      <c r="K64" s="10" t="s">
        <v>487</v>
      </c>
      <c r="L64" s="10" t="s">
        <v>24</v>
      </c>
      <c r="M64" s="29" t="s">
        <v>487</v>
      </c>
    </row>
    <row r="65" spans="1:15" s="3" customFormat="1" ht="15" customHeight="1">
      <c r="A65" s="2"/>
      <c r="B65" s="9"/>
      <c r="C65" s="9"/>
      <c r="D65" s="16"/>
      <c r="E65" s="9"/>
      <c r="F65" s="14"/>
      <c r="G65" s="29" t="s">
        <v>519</v>
      </c>
      <c r="H65" s="10"/>
      <c r="I65" s="10" t="s">
        <v>520</v>
      </c>
      <c r="J65" s="10" t="s">
        <v>487</v>
      </c>
      <c r="K65" s="29" t="s">
        <v>521</v>
      </c>
      <c r="L65" s="29" t="s">
        <v>522</v>
      </c>
      <c r="M65" s="10" t="s">
        <v>508</v>
      </c>
    </row>
    <row r="66" spans="1:15" s="3" customFormat="1" ht="15" customHeight="1">
      <c r="A66" s="2"/>
      <c r="B66" s="10"/>
      <c r="C66" s="10"/>
      <c r="D66" s="10"/>
      <c r="E66" s="10"/>
      <c r="F66" s="14"/>
      <c r="G66" s="10" t="s">
        <v>523</v>
      </c>
      <c r="H66" s="10" t="s">
        <v>20</v>
      </c>
      <c r="I66" s="10" t="s">
        <v>524</v>
      </c>
      <c r="J66" s="10" t="s">
        <v>525</v>
      </c>
      <c r="K66" s="10" t="s">
        <v>526</v>
      </c>
      <c r="L66" s="10" t="s">
        <v>526</v>
      </c>
      <c r="M66" s="10" t="s">
        <v>511</v>
      </c>
    </row>
    <row r="67" spans="1:15" s="3" customFormat="1" ht="18" customHeight="1">
      <c r="A67" s="2"/>
      <c r="B67" s="9"/>
      <c r="C67" s="9"/>
      <c r="D67" s="9" t="s">
        <v>496</v>
      </c>
      <c r="E67" s="9"/>
      <c r="F67" s="14"/>
      <c r="G67" s="10" t="s">
        <v>527</v>
      </c>
      <c r="H67" s="10" t="s">
        <v>528</v>
      </c>
      <c r="I67" s="10" t="s">
        <v>528</v>
      </c>
      <c r="J67" s="10" t="s">
        <v>529</v>
      </c>
      <c r="K67" s="10" t="s">
        <v>530</v>
      </c>
      <c r="L67" s="10" t="s">
        <v>530</v>
      </c>
      <c r="M67" s="10"/>
    </row>
    <row r="68" spans="1:15" s="3" customFormat="1">
      <c r="A68" s="2"/>
      <c r="B68" s="10"/>
      <c r="C68" s="10"/>
      <c r="D68" s="10" t="s">
        <v>121</v>
      </c>
      <c r="E68" s="10" t="s">
        <v>122</v>
      </c>
      <c r="F68" s="14"/>
      <c r="G68" s="10" t="s">
        <v>531</v>
      </c>
      <c r="H68" s="10" t="s">
        <v>531</v>
      </c>
      <c r="I68" s="10" t="s">
        <v>531</v>
      </c>
      <c r="J68" s="10" t="s">
        <v>531</v>
      </c>
      <c r="K68" s="10" t="s">
        <v>125</v>
      </c>
      <c r="L68" s="10" t="s">
        <v>125</v>
      </c>
      <c r="M68" s="10" t="s">
        <v>125</v>
      </c>
    </row>
    <row r="69" spans="1:15" ht="5.0999999999999996" customHeight="1">
      <c r="M69" s="98"/>
    </row>
    <row r="70" spans="1:15" ht="17.100000000000001" thickBot="1">
      <c r="B70" s="13" t="s">
        <v>532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5" customFormat="1" ht="5.0999999999999996" customHeight="1">
      <c r="K71" s="2"/>
      <c r="L71" s="2"/>
      <c r="M71" s="98"/>
    </row>
    <row r="72" spans="1:15" ht="10.35" customHeight="1">
      <c r="B72" s="123"/>
      <c r="C72" s="123"/>
      <c r="D72" s="7">
        <v>0</v>
      </c>
      <c r="E72" s="7">
        <v>20</v>
      </c>
      <c r="G72" s="18">
        <v>508</v>
      </c>
      <c r="H72" s="18">
        <v>101</v>
      </c>
      <c r="I72" s="18">
        <v>135</v>
      </c>
      <c r="J72" s="18">
        <v>1016</v>
      </c>
      <c r="K72" s="18">
        <v>2109</v>
      </c>
      <c r="L72" s="18">
        <v>4222</v>
      </c>
      <c r="M72" s="103" t="s">
        <v>132</v>
      </c>
      <c r="N72" s="25"/>
      <c r="O72" s="25"/>
    </row>
    <row r="73" spans="1:15">
      <c r="B73" s="123"/>
      <c r="C73" s="123"/>
      <c r="D73" s="7">
        <v>21</v>
      </c>
      <c r="E73" s="7">
        <v>40</v>
      </c>
      <c r="G73" s="5">
        <v>1016</v>
      </c>
      <c r="H73" s="5">
        <v>101</v>
      </c>
      <c r="I73" s="5">
        <v>135</v>
      </c>
      <c r="J73" s="5">
        <v>1016</v>
      </c>
      <c r="K73" s="5">
        <v>4222</v>
      </c>
      <c r="L73" s="5">
        <v>8442</v>
      </c>
      <c r="M73" s="104" t="s">
        <v>132</v>
      </c>
      <c r="N73" s="25"/>
    </row>
    <row r="74" spans="1:15">
      <c r="B74" s="123"/>
      <c r="C74" s="123"/>
      <c r="D74" s="7">
        <v>41</v>
      </c>
      <c r="E74" s="7">
        <v>60</v>
      </c>
      <c r="G74" s="5">
        <v>1525</v>
      </c>
      <c r="H74" s="5">
        <v>101</v>
      </c>
      <c r="I74" s="5">
        <v>135</v>
      </c>
      <c r="J74" s="5">
        <v>1016</v>
      </c>
      <c r="K74" s="5">
        <v>6332</v>
      </c>
      <c r="L74" s="5">
        <v>12663</v>
      </c>
      <c r="M74" s="104" t="s">
        <v>132</v>
      </c>
      <c r="N74" s="25"/>
    </row>
    <row r="75" spans="1:15">
      <c r="B75" s="123"/>
      <c r="C75" s="123"/>
      <c r="D75" s="7">
        <v>61</v>
      </c>
      <c r="E75" s="7">
        <v>80</v>
      </c>
      <c r="G75" s="5">
        <v>2033</v>
      </c>
      <c r="H75" s="5">
        <v>101</v>
      </c>
      <c r="I75" s="5">
        <v>135</v>
      </c>
      <c r="J75" s="5">
        <v>1016</v>
      </c>
      <c r="K75" s="5">
        <v>8442</v>
      </c>
      <c r="L75" s="5">
        <v>16885</v>
      </c>
      <c r="M75" s="104" t="s">
        <v>132</v>
      </c>
      <c r="N75" s="25"/>
    </row>
    <row r="76" spans="1:15">
      <c r="B76" s="123"/>
      <c r="C76" s="123"/>
      <c r="D76" s="7">
        <v>81</v>
      </c>
      <c r="E76" s="7">
        <v>100</v>
      </c>
      <c r="G76" s="5">
        <v>2541</v>
      </c>
      <c r="H76" s="5">
        <v>101</v>
      </c>
      <c r="I76" s="5">
        <v>135</v>
      </c>
      <c r="J76" s="5">
        <v>1016</v>
      </c>
      <c r="K76" s="5">
        <v>10553</v>
      </c>
      <c r="L76" s="5">
        <v>21105</v>
      </c>
      <c r="M76" s="104" t="s">
        <v>132</v>
      </c>
      <c r="N76" s="25"/>
    </row>
    <row r="77" spans="1:15">
      <c r="B77" s="123"/>
      <c r="C77" s="123"/>
      <c r="D77" s="7">
        <v>101</v>
      </c>
      <c r="E77" s="7">
        <v>150</v>
      </c>
      <c r="G77" s="5">
        <v>3812</v>
      </c>
      <c r="H77" s="5">
        <v>101</v>
      </c>
      <c r="I77" s="5">
        <v>135</v>
      </c>
      <c r="J77" s="5">
        <v>1016</v>
      </c>
      <c r="K77" s="5">
        <v>15828</v>
      </c>
      <c r="L77" s="5">
        <v>31659</v>
      </c>
      <c r="M77" s="104" t="s">
        <v>132</v>
      </c>
      <c r="N77" s="25"/>
    </row>
    <row r="78" spans="1:15">
      <c r="B78" s="123"/>
      <c r="C78" s="123"/>
      <c r="D78" s="7">
        <v>151</v>
      </c>
      <c r="E78" s="7">
        <v>200</v>
      </c>
      <c r="G78" s="5">
        <v>5082</v>
      </c>
      <c r="H78" s="5">
        <v>101</v>
      </c>
      <c r="I78" s="5">
        <v>135</v>
      </c>
      <c r="J78" s="5">
        <v>1016</v>
      </c>
      <c r="K78" s="5">
        <v>21105</v>
      </c>
      <c r="L78" s="5">
        <v>42210</v>
      </c>
      <c r="M78" s="104" t="s">
        <v>132</v>
      </c>
      <c r="N78" s="25"/>
    </row>
    <row r="79" spans="1:15">
      <c r="B79" s="123"/>
      <c r="C79" s="123"/>
      <c r="D79" s="7">
        <v>201</v>
      </c>
      <c r="E79" s="7">
        <v>250</v>
      </c>
      <c r="G79" s="5">
        <v>6353</v>
      </c>
      <c r="H79" s="5">
        <v>101</v>
      </c>
      <c r="I79" s="5">
        <v>135</v>
      </c>
      <c r="J79" s="5">
        <v>1016</v>
      </c>
      <c r="K79" s="5">
        <v>26381</v>
      </c>
      <c r="L79" s="5">
        <v>52763</v>
      </c>
      <c r="M79" s="104" t="s">
        <v>132</v>
      </c>
      <c r="N79" s="25"/>
    </row>
    <row r="80" spans="1:15">
      <c r="B80" s="123"/>
      <c r="C80" s="123"/>
      <c r="D80" s="7">
        <v>251</v>
      </c>
      <c r="E80" s="7">
        <v>300</v>
      </c>
      <c r="G80" s="5">
        <v>7623</v>
      </c>
      <c r="H80" s="5">
        <v>101</v>
      </c>
      <c r="I80" s="5">
        <v>135</v>
      </c>
      <c r="J80" s="5">
        <v>1016</v>
      </c>
      <c r="K80" s="5">
        <v>31659</v>
      </c>
      <c r="L80" s="5">
        <v>63316</v>
      </c>
      <c r="M80" s="104" t="s">
        <v>132</v>
      </c>
      <c r="N80" s="25"/>
    </row>
    <row r="81" spans="2:15">
      <c r="B81" s="123"/>
      <c r="C81" s="123"/>
      <c r="D81" s="7">
        <v>301</v>
      </c>
      <c r="E81" s="7">
        <v>400</v>
      </c>
      <c r="G81" s="5">
        <v>10164</v>
      </c>
      <c r="H81" s="5">
        <v>101</v>
      </c>
      <c r="I81" s="5">
        <v>135</v>
      </c>
      <c r="J81" s="5">
        <v>1016</v>
      </c>
      <c r="K81" s="5">
        <v>42210</v>
      </c>
      <c r="L81" s="5">
        <v>84421</v>
      </c>
      <c r="M81" s="104" t="s">
        <v>132</v>
      </c>
      <c r="N81" s="25"/>
    </row>
    <row r="82" spans="2:15">
      <c r="B82" s="123"/>
      <c r="C82" s="123"/>
      <c r="D82" s="7">
        <v>401</v>
      </c>
      <c r="E82" s="7">
        <v>500</v>
      </c>
      <c r="G82" s="5">
        <v>12705</v>
      </c>
      <c r="H82" s="5">
        <v>101</v>
      </c>
      <c r="I82" s="5">
        <v>135</v>
      </c>
      <c r="J82" s="5">
        <v>1016</v>
      </c>
      <c r="K82" s="5">
        <v>52763</v>
      </c>
      <c r="L82" s="5">
        <v>105526</v>
      </c>
      <c r="M82" s="104" t="s">
        <v>132</v>
      </c>
      <c r="N82" s="25"/>
      <c r="O82" s="25"/>
    </row>
    <row r="83" spans="2:15">
      <c r="B83" s="123"/>
      <c r="C83" s="123"/>
      <c r="D83" s="7">
        <v>501</v>
      </c>
      <c r="E83" s="7">
        <v>600</v>
      </c>
      <c r="G83" s="5">
        <v>15246</v>
      </c>
      <c r="H83" s="5">
        <v>101</v>
      </c>
      <c r="I83" s="5">
        <v>135</v>
      </c>
      <c r="J83" s="5">
        <v>1016</v>
      </c>
      <c r="K83" s="5">
        <v>63316</v>
      </c>
      <c r="L83" s="5">
        <v>126631</v>
      </c>
      <c r="M83" s="104" t="s">
        <v>132</v>
      </c>
      <c r="N83" s="25"/>
    </row>
    <row r="84" spans="2:15">
      <c r="B84" s="123"/>
      <c r="C84" s="123"/>
      <c r="D84" s="7">
        <v>601</v>
      </c>
      <c r="E84" s="7">
        <v>800</v>
      </c>
      <c r="G84" s="5">
        <v>20328</v>
      </c>
      <c r="H84" s="5">
        <v>101</v>
      </c>
      <c r="I84" s="5">
        <v>135</v>
      </c>
      <c r="J84" s="5">
        <v>1016</v>
      </c>
      <c r="K84" s="5">
        <v>84421</v>
      </c>
      <c r="L84" s="5">
        <v>168842</v>
      </c>
      <c r="M84" s="104" t="s">
        <v>132</v>
      </c>
      <c r="N84" s="25"/>
    </row>
    <row r="85" spans="2:15">
      <c r="B85" s="123"/>
      <c r="C85" s="123"/>
      <c r="D85" s="7">
        <v>801</v>
      </c>
      <c r="E85" s="7">
        <v>1000</v>
      </c>
      <c r="G85" s="5">
        <v>25410</v>
      </c>
      <c r="H85" s="5">
        <v>101</v>
      </c>
      <c r="I85" s="5">
        <v>135</v>
      </c>
      <c r="J85" s="5">
        <v>1016</v>
      </c>
      <c r="K85" s="5">
        <v>105526</v>
      </c>
      <c r="L85" s="5">
        <v>211050</v>
      </c>
      <c r="M85" s="104" t="s">
        <v>132</v>
      </c>
      <c r="N85" s="25"/>
    </row>
    <row r="86" spans="2:15">
      <c r="B86" s="124"/>
      <c r="C86" s="123"/>
      <c r="D86" s="7" t="s">
        <v>533</v>
      </c>
      <c r="E86" s="7"/>
      <c r="G86" s="104" t="s">
        <v>132</v>
      </c>
      <c r="H86" s="104" t="s">
        <v>132</v>
      </c>
      <c r="I86" s="104" t="s">
        <v>132</v>
      </c>
      <c r="J86" s="104" t="s">
        <v>132</v>
      </c>
      <c r="K86" s="104" t="s">
        <v>132</v>
      </c>
      <c r="L86" s="104" t="s">
        <v>132</v>
      </c>
      <c r="M86" s="104" t="s">
        <v>132</v>
      </c>
      <c r="N86" s="25"/>
    </row>
    <row r="87" spans="2:15">
      <c r="H87" s="122"/>
    </row>
    <row r="88" spans="2:15" ht="5.0999999999999996" customHeight="1"/>
    <row r="89" spans="2:15" ht="5.0999999999999996" customHeight="1">
      <c r="B89" s="27"/>
      <c r="C89" s="27"/>
      <c r="D89" s="27"/>
      <c r="E89" s="27"/>
      <c r="F89" s="27"/>
    </row>
    <row r="90" spans="2:15">
      <c r="B90" s="17" t="s">
        <v>503</v>
      </c>
    </row>
    <row r="91" spans="2:15">
      <c r="B91" s="17" t="s">
        <v>534</v>
      </c>
    </row>
    <row r="92" spans="2:15">
      <c r="B92" s="17"/>
    </row>
    <row r="95" spans="2:15">
      <c r="B95" s="17"/>
    </row>
  </sheetData>
  <mergeCells count="4">
    <mergeCell ref="J7:J8"/>
    <mergeCell ref="B9:C9"/>
    <mergeCell ref="G7:G8"/>
    <mergeCell ref="H7:H8"/>
  </mergeCells>
  <conditionalFormatting sqref="B51:E57">
    <cfRule type="expression" dxfId="7" priority="74">
      <formula>MOD(ROW(),2)</formula>
    </cfRule>
  </conditionalFormatting>
  <conditionalFormatting sqref="B14:L31">
    <cfRule type="expression" dxfId="6" priority="5">
      <formula>MOD(ROW(),2)</formula>
    </cfRule>
  </conditionalFormatting>
  <conditionalFormatting sqref="B36:L47">
    <cfRule type="expression" dxfId="5" priority="3">
      <formula>MOD(ROW(),2)</formula>
    </cfRule>
  </conditionalFormatting>
  <conditionalFormatting sqref="B72:M86">
    <cfRule type="expression" dxfId="4" priority="7">
      <formula>MOD(ROW(),2)</formula>
    </cfRule>
  </conditionalFormatting>
  <conditionalFormatting sqref="G51:I54 I55:I56 G55:H57">
    <cfRule type="expression" dxfId="3" priority="151">
      <formula>MOD(ROW(),2)</formula>
    </cfRule>
  </conditionalFormatting>
  <conditionalFormatting sqref="I57:J57">
    <cfRule type="expression" dxfId="2" priority="68">
      <formula>MOD(ROW(),2)</formula>
    </cfRule>
  </conditionalFormatting>
  <conditionalFormatting sqref="J51:J56">
    <cfRule type="expression" dxfId="1" priority="59">
      <formula>MOD(ROW(),2)</formula>
    </cfRule>
  </conditionalFormatting>
  <conditionalFormatting sqref="K51:L57">
    <cfRule type="expression" dxfId="0" priority="1">
      <formula>MOD(ROW(),2)</formula>
    </cfRule>
  </conditionalFormatting>
  <pageMargins left="0.25" right="0.25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0"/>
  <sheetViews>
    <sheetView zoomScaleNormal="100" workbookViewId="0">
      <pane xSplit="1" ySplit="9" topLeftCell="B43" activePane="bottomRight" state="frozen"/>
      <selection pane="bottomRight" activeCell="B2" sqref="B2"/>
      <selection pane="bottomLeft" activeCell="A10" sqref="A10"/>
      <selection pane="topRight" activeCell="B1" sqref="B1"/>
    </sheetView>
  </sheetViews>
  <sheetFormatPr defaultColWidth="8.85546875" defaultRowHeight="12.95"/>
  <cols>
    <col min="1" max="1" width="1.7109375" style="26" customWidth="1"/>
    <col min="2" max="3" width="8.7109375" style="26" customWidth="1"/>
    <col min="4" max="5" width="9.7109375" style="26" bestFit="1" customWidth="1"/>
    <col min="6" max="6" width="1.7109375" style="26" customWidth="1"/>
    <col min="7" max="7" width="15" style="26" customWidth="1"/>
    <col min="8" max="8" width="14.7109375" style="26" customWidth="1"/>
    <col min="9" max="10" width="12.7109375" style="26" customWidth="1"/>
    <col min="11" max="11" width="14.28515625" style="26" customWidth="1"/>
    <col min="12" max="12" width="13.7109375" style="26" customWidth="1"/>
    <col min="13" max="13" width="1.7109375" style="26" customWidth="1"/>
    <col min="14" max="14" width="17.42578125" style="26" customWidth="1"/>
    <col min="15" max="15" width="1.7109375" style="26" customWidth="1"/>
    <col min="16" max="16" width="19" style="26" customWidth="1"/>
    <col min="17" max="17" width="8.85546875" style="26"/>
    <col min="18" max="18" width="16" style="26" customWidth="1"/>
    <col min="19" max="20" width="8.85546875" style="26"/>
    <col min="21" max="21" width="11.140625" style="26" customWidth="1"/>
    <col min="22" max="16384" width="8.85546875" style="26"/>
  </cols>
  <sheetData>
    <row r="1" spans="1:24" ht="15.95">
      <c r="G1" s="152"/>
      <c r="H1" s="152"/>
      <c r="I1" s="152"/>
      <c r="J1" s="152"/>
      <c r="K1" s="152"/>
      <c r="L1" s="152"/>
      <c r="P1" s="152"/>
    </row>
    <row r="2" spans="1:24" ht="18.95" customHeight="1">
      <c r="B2" s="315" t="s">
        <v>98</v>
      </c>
      <c r="G2" s="152"/>
      <c r="H2" s="152"/>
      <c r="I2" s="152"/>
      <c r="J2" s="152"/>
      <c r="K2" s="152"/>
      <c r="L2" s="152"/>
      <c r="P2" s="152"/>
    </row>
    <row r="3" spans="1:24" ht="10.7" customHeight="1">
      <c r="G3" s="152"/>
      <c r="H3" s="152"/>
      <c r="I3" s="152"/>
      <c r="J3" s="152"/>
      <c r="K3" s="152"/>
      <c r="L3" s="152"/>
      <c r="P3" s="152"/>
    </row>
    <row r="4" spans="1:24" ht="16.350000000000001" customHeight="1">
      <c r="B4" s="153"/>
      <c r="C4" s="153"/>
      <c r="D4" s="153"/>
      <c r="E4" s="153"/>
      <c r="F4" s="126"/>
      <c r="G4" s="154" t="s">
        <v>99</v>
      </c>
      <c r="H4" s="154"/>
      <c r="I4" s="154"/>
      <c r="J4" s="154"/>
      <c r="K4" s="154"/>
      <c r="L4" s="154"/>
      <c r="M4" s="126"/>
      <c r="N4" s="154" t="s">
        <v>100</v>
      </c>
      <c r="O4" s="126"/>
      <c r="P4" s="154" t="s">
        <v>101</v>
      </c>
    </row>
    <row r="5" spans="1:24" s="94" customFormat="1" ht="27" customHeight="1">
      <c r="A5" s="26"/>
      <c r="B5" s="154"/>
      <c r="C5" s="154"/>
      <c r="D5" s="154"/>
      <c r="E5" s="154"/>
      <c r="F5" s="126"/>
      <c r="G5" s="333" t="s">
        <v>102</v>
      </c>
      <c r="H5" s="333" t="s">
        <v>103</v>
      </c>
      <c r="I5" s="156" t="s">
        <v>104</v>
      </c>
      <c r="J5" s="156" t="s">
        <v>105</v>
      </c>
      <c r="K5" s="335" t="s">
        <v>106</v>
      </c>
      <c r="L5" s="335" t="s">
        <v>107</v>
      </c>
      <c r="M5" s="126"/>
      <c r="N5" s="333" t="s">
        <v>29</v>
      </c>
      <c r="O5" s="126"/>
      <c r="P5" s="156"/>
    </row>
    <row r="6" spans="1:24" s="94" customFormat="1" ht="25.35" customHeight="1">
      <c r="A6" s="26"/>
      <c r="B6" s="156"/>
      <c r="C6" s="156"/>
      <c r="D6" s="156"/>
      <c r="E6" s="156"/>
      <c r="F6" s="126"/>
      <c r="G6" s="334"/>
      <c r="H6" s="334"/>
      <c r="I6" s="151" t="s">
        <v>108</v>
      </c>
      <c r="J6" s="156" t="s">
        <v>109</v>
      </c>
      <c r="K6" s="335"/>
      <c r="L6" s="335"/>
      <c r="M6" s="126"/>
      <c r="N6" s="334"/>
      <c r="O6" s="126"/>
      <c r="P6" s="154" t="s">
        <v>110</v>
      </c>
    </row>
    <row r="7" spans="1:24" s="94" customFormat="1" ht="17.100000000000001">
      <c r="A7" s="26"/>
      <c r="B7" s="154" t="s">
        <v>111</v>
      </c>
      <c r="C7" s="154"/>
      <c r="D7" s="154" t="s">
        <v>112</v>
      </c>
      <c r="E7" s="154"/>
      <c r="F7" s="126"/>
      <c r="G7" s="156" t="s">
        <v>113</v>
      </c>
      <c r="H7" s="155" t="s">
        <v>114</v>
      </c>
      <c r="I7" s="156" t="s">
        <v>115</v>
      </c>
      <c r="J7" s="156" t="s">
        <v>116</v>
      </c>
      <c r="K7" s="156" t="s">
        <v>117</v>
      </c>
      <c r="L7" s="156" t="s">
        <v>118</v>
      </c>
      <c r="M7" s="126"/>
      <c r="N7" s="155" t="s">
        <v>119</v>
      </c>
      <c r="O7" s="126"/>
      <c r="P7" s="156" t="s">
        <v>120</v>
      </c>
    </row>
    <row r="8" spans="1:24" s="94" customFormat="1" ht="22.7" customHeight="1">
      <c r="A8" s="26"/>
      <c r="B8" s="156" t="s">
        <v>121</v>
      </c>
      <c r="C8" s="156" t="s">
        <v>122</v>
      </c>
      <c r="D8" s="156" t="s">
        <v>121</v>
      </c>
      <c r="E8" s="156" t="s">
        <v>122</v>
      </c>
      <c r="F8" s="126"/>
      <c r="G8" s="156" t="s">
        <v>123</v>
      </c>
      <c r="H8" s="156" t="s">
        <v>124</v>
      </c>
      <c r="I8" s="156" t="s">
        <v>125</v>
      </c>
      <c r="J8" s="156" t="s">
        <v>125</v>
      </c>
      <c r="K8" s="156" t="s">
        <v>125</v>
      </c>
      <c r="L8" s="156" t="s">
        <v>125</v>
      </c>
      <c r="M8" s="126"/>
      <c r="N8" s="156" t="s">
        <v>126</v>
      </c>
      <c r="O8" s="126"/>
      <c r="P8" s="156" t="s">
        <v>127</v>
      </c>
    </row>
    <row r="9" spans="1:24" ht="5.0999999999999996" customHeight="1"/>
    <row r="10" spans="1:24" ht="14.1" thickBot="1">
      <c r="B10" s="157" t="s">
        <v>128</v>
      </c>
      <c r="C10" s="158"/>
      <c r="D10" s="158"/>
      <c r="E10" s="158"/>
      <c r="F10" s="158"/>
      <c r="G10" s="158"/>
      <c r="H10" s="158"/>
      <c r="I10" s="158"/>
      <c r="J10" s="159"/>
      <c r="K10" s="159"/>
      <c r="L10" s="159"/>
      <c r="M10" s="158"/>
      <c r="N10" s="158"/>
      <c r="O10" s="158"/>
      <c r="P10" s="158"/>
    </row>
    <row r="11" spans="1:24" ht="5.0999999999999996" customHeight="1"/>
    <row r="12" spans="1:24" ht="10.35" customHeight="1">
      <c r="B12" s="160">
        <v>0</v>
      </c>
      <c r="C12" s="160">
        <v>499</v>
      </c>
      <c r="D12" s="161" t="s">
        <v>129</v>
      </c>
      <c r="E12" s="161" t="s">
        <v>129</v>
      </c>
      <c r="G12" s="119">
        <v>3322.0000000000009</v>
      </c>
      <c r="H12" s="119">
        <v>3985.4671814671819</v>
      </c>
      <c r="I12" s="119">
        <v>943.31274131274142</v>
      </c>
      <c r="J12" s="119">
        <v>951.47490347490361</v>
      </c>
      <c r="K12" s="119">
        <v>906.00000000000011</v>
      </c>
      <c r="L12" s="161">
        <v>8512</v>
      </c>
      <c r="N12" s="119">
        <v>5592.2471042471052</v>
      </c>
      <c r="P12" s="119">
        <v>1449.3667953667955</v>
      </c>
      <c r="R12" s="162"/>
      <c r="S12" s="163"/>
      <c r="T12" s="119"/>
      <c r="U12" s="164"/>
      <c r="V12" s="119"/>
      <c r="W12" s="163"/>
      <c r="X12" s="163"/>
    </row>
    <row r="13" spans="1:24">
      <c r="B13" s="160">
        <f t="shared" ref="B13:B28" si="0">C12+1</f>
        <v>500</v>
      </c>
      <c r="C13" s="160">
        <v>1199</v>
      </c>
      <c r="D13" s="161" t="s">
        <v>129</v>
      </c>
      <c r="E13" s="161" t="s">
        <v>129</v>
      </c>
      <c r="G13" s="120">
        <v>5011.5675675675684</v>
      </c>
      <c r="H13" s="120">
        <v>6013.1814671814682</v>
      </c>
      <c r="I13" s="120">
        <v>1619.6061776061777</v>
      </c>
      <c r="J13" s="120">
        <v>1427.2123552123553</v>
      </c>
      <c r="K13" s="120">
        <v>1358.4169884169885</v>
      </c>
      <c r="L13" s="161">
        <v>8512</v>
      </c>
      <c r="N13" s="120">
        <v>8634.4015444015458</v>
      </c>
      <c r="P13" s="120">
        <v>2422.9961389961391</v>
      </c>
      <c r="R13" s="164"/>
      <c r="S13" s="163"/>
      <c r="U13" s="119"/>
      <c r="V13" s="119"/>
    </row>
    <row r="14" spans="1:24">
      <c r="B14" s="160">
        <f t="shared" si="0"/>
        <v>1200</v>
      </c>
      <c r="C14" s="160">
        <v>2999</v>
      </c>
      <c r="D14" s="161" t="s">
        <v>129</v>
      </c>
      <c r="E14" s="161" t="s">
        <v>129</v>
      </c>
      <c r="G14" s="120">
        <v>7027.6216216216226</v>
      </c>
      <c r="H14" s="120">
        <v>8433.8455598455603</v>
      </c>
      <c r="I14" s="120">
        <v>2761.1428571428573</v>
      </c>
      <c r="J14" s="120">
        <v>2002.0617760617763</v>
      </c>
      <c r="K14" s="120">
        <v>1907.6138996138998</v>
      </c>
      <c r="L14" s="161">
        <v>8512</v>
      </c>
      <c r="N14" s="120">
        <v>12600.046332046333</v>
      </c>
      <c r="P14" s="120">
        <v>3573.8610038610041</v>
      </c>
      <c r="R14" s="164"/>
      <c r="T14" s="119"/>
      <c r="U14" s="119"/>
      <c r="V14" s="119"/>
    </row>
    <row r="15" spans="1:24">
      <c r="B15" s="160">
        <f t="shared" si="0"/>
        <v>3000</v>
      </c>
      <c r="C15" s="160">
        <v>4999</v>
      </c>
      <c r="D15" s="161" t="s">
        <v>129</v>
      </c>
      <c r="E15" s="161" t="s">
        <v>129</v>
      </c>
      <c r="G15" s="120">
        <v>11774.501930501932</v>
      </c>
      <c r="H15" s="120">
        <v>14129.868725868728</v>
      </c>
      <c r="I15" s="120">
        <v>4772.532818532819</v>
      </c>
      <c r="J15" s="120">
        <v>3362.8108108108113</v>
      </c>
      <c r="K15" s="120">
        <v>3203.0656370656375</v>
      </c>
      <c r="L15" s="161">
        <v>8512</v>
      </c>
      <c r="N15" s="120">
        <v>21255.436293436294</v>
      </c>
      <c r="P15" s="120">
        <v>6328.0077220077228</v>
      </c>
      <c r="R15" s="164"/>
      <c r="T15" s="119"/>
    </row>
    <row r="16" spans="1:24" ht="14.1" customHeight="1">
      <c r="B16" s="160">
        <f t="shared" si="0"/>
        <v>5000</v>
      </c>
      <c r="C16" s="160">
        <v>7499</v>
      </c>
      <c r="D16" s="161" t="s">
        <v>129</v>
      </c>
      <c r="E16" s="161" t="s">
        <v>129</v>
      </c>
      <c r="G16" s="120">
        <v>16224.046332046333</v>
      </c>
      <c r="H16" s="120">
        <v>19469.088803088805</v>
      </c>
      <c r="I16" s="120">
        <v>6616.0154440154447</v>
      </c>
      <c r="J16" s="120">
        <v>4630.2779922779928</v>
      </c>
      <c r="K16" s="120">
        <v>4409.8996138996145</v>
      </c>
      <c r="L16" s="161">
        <v>8512</v>
      </c>
      <c r="N16" s="120">
        <v>29328.980694980699</v>
      </c>
      <c r="P16" s="120">
        <v>9084.4864864864867</v>
      </c>
      <c r="R16" s="164"/>
      <c r="T16" s="119"/>
      <c r="U16" s="119"/>
      <c r="V16" s="119"/>
      <c r="W16" s="163"/>
    </row>
    <row r="17" spans="2:26">
      <c r="B17" s="160">
        <f t="shared" si="0"/>
        <v>7500</v>
      </c>
      <c r="C17" s="160">
        <v>9999</v>
      </c>
      <c r="D17" s="161" t="s">
        <v>129</v>
      </c>
      <c r="E17" s="161" t="s">
        <v>129</v>
      </c>
      <c r="G17" s="120">
        <v>22934.509652509656</v>
      </c>
      <c r="H17" s="120">
        <v>27521.644787644789</v>
      </c>
      <c r="I17" s="120">
        <v>10519.861003861004</v>
      </c>
      <c r="J17" s="120">
        <v>6549.5521235521246</v>
      </c>
      <c r="K17" s="120">
        <v>6237.057915057916</v>
      </c>
      <c r="L17" s="161">
        <v>8512</v>
      </c>
      <c r="N17" s="120">
        <v>42629.806949806953</v>
      </c>
      <c r="P17" s="120">
        <v>12692.162162162163</v>
      </c>
      <c r="R17" s="164"/>
      <c r="T17" s="119"/>
      <c r="U17" s="119"/>
      <c r="V17" s="119"/>
      <c r="X17" s="119"/>
      <c r="Z17" s="165"/>
    </row>
    <row r="18" spans="2:26">
      <c r="B18" s="160">
        <f t="shared" si="0"/>
        <v>10000</v>
      </c>
      <c r="C18" s="160">
        <v>14999</v>
      </c>
      <c r="D18" s="161" t="s">
        <v>129</v>
      </c>
      <c r="E18" s="161" t="s">
        <v>129</v>
      </c>
      <c r="G18" s="120">
        <v>28305.212355212359</v>
      </c>
      <c r="H18" s="120">
        <v>33965.088803088809</v>
      </c>
      <c r="I18" s="120">
        <v>12688.664092664094</v>
      </c>
      <c r="J18" s="120">
        <v>8084.0386100386104</v>
      </c>
      <c r="K18" s="120">
        <v>7699.2509652509661</v>
      </c>
      <c r="L18" s="161">
        <v>9701</v>
      </c>
      <c r="N18" s="120">
        <v>52315.961389961398</v>
      </c>
      <c r="P18" s="120">
        <v>15364.68725868726</v>
      </c>
      <c r="R18" s="164"/>
      <c r="T18" s="119"/>
      <c r="U18" s="119"/>
      <c r="V18" s="119"/>
      <c r="W18" s="119"/>
      <c r="X18" s="119"/>
    </row>
    <row r="19" spans="2:26">
      <c r="B19" s="160">
        <f t="shared" si="0"/>
        <v>15000</v>
      </c>
      <c r="C19" s="160">
        <v>19999</v>
      </c>
      <c r="D19" s="161" t="s">
        <v>129</v>
      </c>
      <c r="E19" s="161" t="s">
        <v>129</v>
      </c>
      <c r="G19" s="120">
        <v>33587.2972972973</v>
      </c>
      <c r="H19" s="120">
        <v>40304.75675675676</v>
      </c>
      <c r="I19" s="120">
        <v>14984.563706563707</v>
      </c>
      <c r="J19" s="120">
        <v>9595.2046332046339</v>
      </c>
      <c r="K19" s="120">
        <v>9136.9575289575296</v>
      </c>
      <c r="L19" s="161">
        <v>11514</v>
      </c>
      <c r="N19" s="120">
        <v>62005.613899613905</v>
      </c>
      <c r="P19" s="120">
        <v>18512.949806949808</v>
      </c>
      <c r="R19" s="164"/>
      <c r="T19" s="119"/>
      <c r="U19" s="119"/>
      <c r="V19" s="119"/>
    </row>
    <row r="20" spans="2:26">
      <c r="B20" s="160">
        <f t="shared" si="0"/>
        <v>20000</v>
      </c>
      <c r="C20" s="160">
        <v>24999</v>
      </c>
      <c r="D20" s="161" t="s">
        <v>129</v>
      </c>
      <c r="E20" s="161" t="s">
        <v>129</v>
      </c>
      <c r="G20" s="120">
        <v>40640.571428571435</v>
      </c>
      <c r="H20" s="166">
        <v>48767.752895752899</v>
      </c>
      <c r="I20" s="120">
        <v>17471.691119691121</v>
      </c>
      <c r="J20" s="120">
        <v>11614.756756756758</v>
      </c>
      <c r="K20" s="120">
        <v>11059.72972972973</v>
      </c>
      <c r="L20" s="120">
        <v>13937</v>
      </c>
      <c r="N20" s="120">
        <v>74366.625482625488</v>
      </c>
      <c r="P20" s="120">
        <v>21761.490347490351</v>
      </c>
      <c r="R20" s="164"/>
      <c r="T20" s="119"/>
      <c r="U20" s="119"/>
      <c r="V20" s="119"/>
    </row>
    <row r="21" spans="2:26">
      <c r="B21" s="160">
        <f t="shared" si="0"/>
        <v>25000</v>
      </c>
      <c r="C21" s="160">
        <v>29999</v>
      </c>
      <c r="D21" s="161" t="s">
        <v>129</v>
      </c>
      <c r="E21" s="161" t="s">
        <v>129</v>
      </c>
      <c r="G21" s="120">
        <v>48646.486486486494</v>
      </c>
      <c r="H21" s="120">
        <v>58374.617760617766</v>
      </c>
      <c r="I21" s="120">
        <v>21499.135135135137</v>
      </c>
      <c r="J21" s="120">
        <v>13901.328185328186</v>
      </c>
      <c r="K21" s="120">
        <v>13237.861003861006</v>
      </c>
      <c r="L21" s="120">
        <v>16681</v>
      </c>
      <c r="N21" s="120">
        <v>89604.216216216228</v>
      </c>
      <c r="P21" s="120">
        <v>26715.922779922781</v>
      </c>
      <c r="R21" s="164"/>
      <c r="T21" s="119"/>
      <c r="U21" s="119"/>
      <c r="V21" s="119"/>
    </row>
    <row r="22" spans="2:26">
      <c r="B22" s="160">
        <f t="shared" si="0"/>
        <v>30000</v>
      </c>
      <c r="C22" s="160">
        <v>39999</v>
      </c>
      <c r="D22" s="161" t="s">
        <v>129</v>
      </c>
      <c r="E22" s="161" t="s">
        <v>129</v>
      </c>
      <c r="G22" s="120">
        <v>61306.000000000007</v>
      </c>
      <c r="H22" s="120">
        <v>73566.733590733595</v>
      </c>
      <c r="I22" s="120">
        <v>25721.305019305022</v>
      </c>
      <c r="J22" s="120">
        <v>17512.50193050193</v>
      </c>
      <c r="K22" s="120">
        <v>16677.629343629345</v>
      </c>
      <c r="L22" s="120">
        <v>21015</v>
      </c>
      <c r="N22" s="120">
        <v>111549.93822393824</v>
      </c>
      <c r="P22" s="120">
        <v>31628.37837837838</v>
      </c>
      <c r="R22" s="164"/>
      <c r="T22" s="119"/>
      <c r="U22" s="119"/>
      <c r="V22" s="119"/>
    </row>
    <row r="23" spans="2:26">
      <c r="B23" s="160">
        <f t="shared" si="0"/>
        <v>40000</v>
      </c>
      <c r="C23" s="160">
        <v>49999</v>
      </c>
      <c r="D23" s="161" t="s">
        <v>129</v>
      </c>
      <c r="E23" s="161" t="s">
        <v>129</v>
      </c>
      <c r="G23" s="120">
        <v>68619.297297297308</v>
      </c>
      <c r="H23" s="120">
        <v>82343.38996138997</v>
      </c>
      <c r="I23" s="120">
        <v>29593.667953667955</v>
      </c>
      <c r="J23" s="120">
        <v>19607.845559845562</v>
      </c>
      <c r="K23" s="120">
        <v>18672.694980694981</v>
      </c>
      <c r="L23" s="120">
        <v>23529</v>
      </c>
      <c r="N23" s="120">
        <v>125659.98455598457</v>
      </c>
      <c r="P23" s="120">
        <v>36284.308880308883</v>
      </c>
      <c r="R23" s="164"/>
      <c r="T23" s="119"/>
      <c r="U23" s="119"/>
      <c r="V23" s="119"/>
    </row>
    <row r="24" spans="2:26">
      <c r="B24" s="160">
        <f t="shared" si="0"/>
        <v>50000</v>
      </c>
      <c r="C24" s="160">
        <v>59999</v>
      </c>
      <c r="D24" s="161" t="s">
        <v>129</v>
      </c>
      <c r="E24" s="161" t="s">
        <v>129</v>
      </c>
      <c r="G24" s="120">
        <v>79177.637065637071</v>
      </c>
      <c r="H24" s="120">
        <v>95013.397683397692</v>
      </c>
      <c r="I24" s="120">
        <v>33214.169884169889</v>
      </c>
      <c r="J24" s="120">
        <v>22619.683397683399</v>
      </c>
      <c r="K24" s="120">
        <v>21542.277992277996</v>
      </c>
      <c r="L24" s="120">
        <v>27143</v>
      </c>
      <c r="N24" s="120">
        <v>144062.16216216219</v>
      </c>
      <c r="P24" s="120">
        <v>40687.212355212359</v>
      </c>
      <c r="R24" s="164"/>
      <c r="T24" s="119"/>
      <c r="U24" s="119"/>
      <c r="V24" s="119"/>
    </row>
    <row r="25" spans="2:26">
      <c r="B25" s="160">
        <f t="shared" si="0"/>
        <v>60000</v>
      </c>
      <c r="C25" s="160">
        <v>69999</v>
      </c>
      <c r="D25" s="161" t="s">
        <v>129</v>
      </c>
      <c r="E25" s="161" t="s">
        <v>129</v>
      </c>
      <c r="G25" s="120">
        <v>88171.173745173757</v>
      </c>
      <c r="H25" s="120">
        <v>105806.10810810812</v>
      </c>
      <c r="I25" s="120">
        <v>37685.868725868728</v>
      </c>
      <c r="J25" s="120">
        <v>25195.428571428572</v>
      </c>
      <c r="K25" s="120">
        <v>23996.75675675676</v>
      </c>
      <c r="L25" s="120">
        <v>30234</v>
      </c>
      <c r="N25" s="120">
        <v>161125.74517374518</v>
      </c>
      <c r="P25" s="120">
        <v>44971.181467181472</v>
      </c>
      <c r="R25" s="164"/>
      <c r="T25" s="119"/>
      <c r="U25" s="119"/>
      <c r="V25" s="119"/>
    </row>
    <row r="26" spans="2:26">
      <c r="B26" s="160">
        <f t="shared" si="0"/>
        <v>70000</v>
      </c>
      <c r="C26" s="160">
        <v>79999</v>
      </c>
      <c r="D26" s="161" t="s">
        <v>129</v>
      </c>
      <c r="E26" s="161" t="s">
        <v>129</v>
      </c>
      <c r="G26" s="120">
        <v>100026.13127413129</v>
      </c>
      <c r="H26" s="120">
        <v>120030.42471042472</v>
      </c>
      <c r="I26" s="120">
        <v>42168.061776061782</v>
      </c>
      <c r="J26" s="120">
        <v>28574.563706563709</v>
      </c>
      <c r="K26" s="120">
        <v>27214.980694980699</v>
      </c>
      <c r="L26" s="120">
        <v>34289</v>
      </c>
      <c r="N26" s="120">
        <v>182203.94594594598</v>
      </c>
      <c r="P26" s="120">
        <v>52848.833976833979</v>
      </c>
      <c r="R26" s="164"/>
      <c r="T26" s="119"/>
      <c r="U26" s="119"/>
      <c r="V26" s="119"/>
    </row>
    <row r="27" spans="2:26">
      <c r="B27" s="160">
        <f t="shared" si="0"/>
        <v>80000</v>
      </c>
      <c r="C27" s="160">
        <v>89999</v>
      </c>
      <c r="D27" s="161" t="s">
        <v>129</v>
      </c>
      <c r="E27" s="161" t="s">
        <v>129</v>
      </c>
      <c r="G27" s="120">
        <v>110064.42471042472</v>
      </c>
      <c r="H27" s="120">
        <v>132076.61003861006</v>
      </c>
      <c r="I27" s="120">
        <v>47464.138996139001</v>
      </c>
      <c r="J27" s="120">
        <v>31445.312741312744</v>
      </c>
      <c r="K27" s="120">
        <v>29948.138996138998</v>
      </c>
      <c r="L27" s="120">
        <v>37734</v>
      </c>
      <c r="N27" s="120">
        <v>201554.10038610041</v>
      </c>
      <c r="P27" s="120">
        <v>59390.223938223942</v>
      </c>
      <c r="R27" s="164"/>
      <c r="T27" s="119"/>
      <c r="U27" s="119"/>
      <c r="V27" s="119"/>
    </row>
    <row r="28" spans="2:26">
      <c r="B28" s="160">
        <f t="shared" si="0"/>
        <v>90000</v>
      </c>
      <c r="C28" s="160">
        <v>99999</v>
      </c>
      <c r="D28" s="161" t="s">
        <v>129</v>
      </c>
      <c r="E28" s="161" t="s">
        <v>129</v>
      </c>
      <c r="G28" s="120">
        <v>123863.14285714287</v>
      </c>
      <c r="H28" s="120">
        <v>148635.30501930503</v>
      </c>
      <c r="I28" s="120">
        <v>52420.903474903484</v>
      </c>
      <c r="J28" s="120">
        <v>35392.301158301161</v>
      </c>
      <c r="K28" s="120">
        <v>33706.231660231664</v>
      </c>
      <c r="L28" s="120">
        <v>42470</v>
      </c>
      <c r="N28" s="120">
        <v>225829.53667953672</v>
      </c>
      <c r="P28" s="120">
        <v>65816.177606177618</v>
      </c>
      <c r="R28" s="164"/>
      <c r="T28" s="119"/>
      <c r="U28" s="119"/>
      <c r="V28" s="119"/>
    </row>
    <row r="29" spans="2:26">
      <c r="B29" s="167" t="s">
        <v>130</v>
      </c>
      <c r="C29" s="168" t="s">
        <v>131</v>
      </c>
      <c r="D29" s="161" t="s">
        <v>129</v>
      </c>
      <c r="E29" s="161" t="s">
        <v>129</v>
      </c>
      <c r="G29" s="169" t="s">
        <v>132</v>
      </c>
      <c r="H29" s="169" t="s">
        <v>132</v>
      </c>
      <c r="I29" s="169" t="s">
        <v>132</v>
      </c>
      <c r="J29" s="169" t="s">
        <v>132</v>
      </c>
      <c r="K29" s="169" t="s">
        <v>132</v>
      </c>
      <c r="L29" s="169" t="s">
        <v>132</v>
      </c>
      <c r="N29" s="169" t="s">
        <v>132</v>
      </c>
      <c r="P29" s="169" t="s">
        <v>132</v>
      </c>
      <c r="R29" s="164"/>
    </row>
    <row r="31" spans="2:26" ht="14.1" thickBot="1">
      <c r="B31" s="157" t="s">
        <v>133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</row>
    <row r="32" spans="2:26" ht="5.0999999999999996" customHeight="1"/>
    <row r="33" spans="2:16" ht="10.35" customHeight="1">
      <c r="B33" s="160">
        <v>0</v>
      </c>
      <c r="C33" s="160">
        <v>499</v>
      </c>
      <c r="D33" s="161">
        <v>0</v>
      </c>
      <c r="E33" s="161">
        <v>100000</v>
      </c>
      <c r="G33" s="119">
        <v>4772.532818532819</v>
      </c>
      <c r="H33" s="119">
        <v>5727.5057915057923</v>
      </c>
      <c r="I33" s="119">
        <v>2002.0617760617763</v>
      </c>
      <c r="J33" s="119">
        <v>1427.2123552123553</v>
      </c>
      <c r="K33" s="119">
        <v>1358.4169884169885</v>
      </c>
      <c r="L33" s="161">
        <v>8512</v>
      </c>
      <c r="N33" s="119">
        <v>8683.3745173745174</v>
      </c>
      <c r="P33" s="119">
        <v>2427.6602316602321</v>
      </c>
    </row>
    <row r="34" spans="2:16">
      <c r="B34" s="160">
        <f t="shared" ref="B34:B43" si="1">C33+1</f>
        <v>500</v>
      </c>
      <c r="C34" s="160">
        <v>1199</v>
      </c>
      <c r="D34" s="161">
        <f>E33</f>
        <v>100000</v>
      </c>
      <c r="E34" s="161">
        <v>240000</v>
      </c>
      <c r="G34" s="120">
        <v>6691.8069498069508</v>
      </c>
      <c r="H34" s="120">
        <v>8030.4015444015449</v>
      </c>
      <c r="I34" s="120">
        <v>2761.1428571428573</v>
      </c>
      <c r="J34" s="120">
        <v>2002.0617760617763</v>
      </c>
      <c r="K34" s="120">
        <v>1907.6138996138998</v>
      </c>
      <c r="L34" s="161">
        <v>8512</v>
      </c>
      <c r="N34" s="120">
        <v>12131.30501930502</v>
      </c>
      <c r="P34" s="120">
        <v>3349.9845559845562</v>
      </c>
    </row>
    <row r="35" spans="2:16">
      <c r="B35" s="160">
        <f t="shared" si="1"/>
        <v>1200</v>
      </c>
      <c r="C35" s="160">
        <v>2999</v>
      </c>
      <c r="D35" s="161">
        <f t="shared" ref="D35:D42" si="2">E34</f>
        <v>240000</v>
      </c>
      <c r="E35" s="161">
        <v>600000</v>
      </c>
      <c r="G35" s="120">
        <v>11212.478764478765</v>
      </c>
      <c r="H35" s="120">
        <v>13455.907335907337</v>
      </c>
      <c r="I35" s="120">
        <v>4772.532818532819</v>
      </c>
      <c r="J35" s="120">
        <v>3362.8108108108113</v>
      </c>
      <c r="K35" s="120">
        <v>3203.0656370656375</v>
      </c>
      <c r="L35" s="161">
        <v>8512</v>
      </c>
      <c r="N35" s="120">
        <v>20470.702702702703</v>
      </c>
      <c r="P35" s="120">
        <v>5956.0463320463323</v>
      </c>
    </row>
    <row r="36" spans="2:16">
      <c r="B36" s="160">
        <f t="shared" si="1"/>
        <v>3000</v>
      </c>
      <c r="C36" s="160">
        <v>4999</v>
      </c>
      <c r="D36" s="161">
        <f t="shared" si="2"/>
        <v>600000</v>
      </c>
      <c r="E36" s="161">
        <v>875000</v>
      </c>
      <c r="G36" s="120">
        <v>17461.196911196912</v>
      </c>
      <c r="H36" s="120">
        <v>20954.602316602319</v>
      </c>
      <c r="I36" s="120">
        <v>8293.922779922781</v>
      </c>
      <c r="J36" s="120">
        <v>5240.1081081081084</v>
      </c>
      <c r="K36" s="120">
        <v>4989.4131274131278</v>
      </c>
      <c r="L36" s="161">
        <v>8512</v>
      </c>
      <c r="N36" s="120">
        <v>32740.764478764482</v>
      </c>
      <c r="P36" s="120">
        <v>8579.598455598456</v>
      </c>
    </row>
    <row r="37" spans="2:16">
      <c r="B37" s="160">
        <f t="shared" si="1"/>
        <v>5000</v>
      </c>
      <c r="C37" s="160">
        <v>7499</v>
      </c>
      <c r="D37" s="161">
        <f t="shared" si="2"/>
        <v>875000</v>
      </c>
      <c r="E37" s="161">
        <v>1000000</v>
      </c>
      <c r="G37" s="120">
        <v>21843.111969111971</v>
      </c>
      <c r="H37" s="120">
        <v>26212.200772200773</v>
      </c>
      <c r="I37" s="120">
        <v>10519.861003861004</v>
      </c>
      <c r="J37" s="120">
        <v>6549.5521235521246</v>
      </c>
      <c r="K37" s="120">
        <v>6237.057915057916</v>
      </c>
      <c r="L37" s="161">
        <v>8512</v>
      </c>
      <c r="N37" s="120">
        <v>41099.984555984563</v>
      </c>
      <c r="P37" s="120">
        <v>11422.362934362936</v>
      </c>
    </row>
    <row r="38" spans="2:16">
      <c r="B38" s="160">
        <f t="shared" si="1"/>
        <v>7500</v>
      </c>
      <c r="C38" s="160">
        <v>9999</v>
      </c>
      <c r="D38" s="161">
        <f t="shared" si="2"/>
        <v>1000000</v>
      </c>
      <c r="E38" s="161">
        <v>1400000</v>
      </c>
      <c r="G38" s="120">
        <v>26957.289575289578</v>
      </c>
      <c r="H38" s="120">
        <v>32348.980694980699</v>
      </c>
      <c r="I38" s="120">
        <v>12688.664092664094</v>
      </c>
      <c r="J38" s="120">
        <v>8084.0386100386104</v>
      </c>
      <c r="K38" s="120">
        <v>7699.2509652509661</v>
      </c>
      <c r="L38" s="161">
        <v>9701</v>
      </c>
      <c r="N38" s="120">
        <v>50429.33590733591</v>
      </c>
      <c r="P38" s="120">
        <v>15364.68725868726</v>
      </c>
    </row>
    <row r="39" spans="2:16">
      <c r="B39" s="160">
        <f t="shared" si="1"/>
        <v>10000</v>
      </c>
      <c r="C39" s="160">
        <v>14999</v>
      </c>
      <c r="D39" s="161">
        <f t="shared" si="2"/>
        <v>1400000</v>
      </c>
      <c r="E39" s="161">
        <v>2100000</v>
      </c>
      <c r="G39" s="120">
        <v>31988.679536679541</v>
      </c>
      <c r="H39" s="120">
        <v>38386.648648648654</v>
      </c>
      <c r="I39" s="120">
        <v>14976.401544401546</v>
      </c>
      <c r="J39" s="120">
        <v>9595.2046332046339</v>
      </c>
      <c r="K39" s="120">
        <v>9136.9575289575296</v>
      </c>
      <c r="L39" s="161">
        <v>11514</v>
      </c>
      <c r="N39" s="120">
        <v>59759.853281853284</v>
      </c>
      <c r="P39" s="120">
        <v>18512.949806949808</v>
      </c>
    </row>
    <row r="40" spans="2:16">
      <c r="B40" s="160">
        <f t="shared" si="1"/>
        <v>15000</v>
      </c>
      <c r="C40" s="160">
        <v>19999</v>
      </c>
      <c r="D40" s="161">
        <f t="shared" si="2"/>
        <v>2100000</v>
      </c>
      <c r="E40" s="161">
        <v>2800000</v>
      </c>
      <c r="G40" s="120">
        <v>39378.934362934364</v>
      </c>
      <c r="H40" s="120">
        <v>47255.420849420851</v>
      </c>
      <c r="I40" s="120">
        <v>17471.691119691121</v>
      </c>
      <c r="J40" s="120">
        <v>11814.14671814672</v>
      </c>
      <c r="K40" s="120">
        <v>11250.95752895753</v>
      </c>
      <c r="L40" s="161">
        <v>14177</v>
      </c>
      <c r="N40" s="120">
        <v>72603.598455598461</v>
      </c>
      <c r="P40" s="120">
        <v>21761.490347490351</v>
      </c>
    </row>
    <row r="41" spans="2:16">
      <c r="B41" s="160">
        <f t="shared" si="1"/>
        <v>20000</v>
      </c>
      <c r="C41" s="160">
        <v>24999</v>
      </c>
      <c r="D41" s="161">
        <f t="shared" si="2"/>
        <v>2800000</v>
      </c>
      <c r="E41" s="161">
        <v>3500000</v>
      </c>
      <c r="G41" s="120">
        <v>47005.891891891893</v>
      </c>
      <c r="H41" s="120">
        <v>56407.536679536686</v>
      </c>
      <c r="I41" s="120">
        <v>21499.135135135137</v>
      </c>
      <c r="J41" s="120">
        <v>14100.718146718147</v>
      </c>
      <c r="K41" s="120">
        <v>13429.088803088804</v>
      </c>
      <c r="L41" s="120">
        <v>16921</v>
      </c>
      <c r="N41" s="120">
        <v>87308.316602316612</v>
      </c>
      <c r="P41" s="120">
        <v>26715.922779922781</v>
      </c>
    </row>
    <row r="42" spans="2:16">
      <c r="B42" s="160">
        <f t="shared" si="1"/>
        <v>25000</v>
      </c>
      <c r="C42" s="160">
        <v>29999</v>
      </c>
      <c r="D42" s="161">
        <f t="shared" si="2"/>
        <v>3500000</v>
      </c>
      <c r="E42" s="161">
        <v>4200000</v>
      </c>
      <c r="G42" s="120">
        <v>55423.413127413136</v>
      </c>
      <c r="H42" s="120">
        <v>66508.79536679537</v>
      </c>
      <c r="I42" s="120">
        <v>25721.305019305022</v>
      </c>
      <c r="J42" s="120">
        <v>16627.490347490348</v>
      </c>
      <c r="K42" s="120">
        <v>15836.926640926642</v>
      </c>
      <c r="L42" s="120">
        <v>19953</v>
      </c>
      <c r="N42" s="120">
        <v>103315.48262548263</v>
      </c>
      <c r="P42" s="120">
        <v>31628.37837837838</v>
      </c>
    </row>
    <row r="43" spans="2:16">
      <c r="B43" s="160">
        <f t="shared" si="1"/>
        <v>30000</v>
      </c>
      <c r="C43" s="160">
        <v>39999</v>
      </c>
      <c r="D43" s="161" t="s">
        <v>129</v>
      </c>
      <c r="E43" s="161" t="s">
        <v>129</v>
      </c>
      <c r="G43" s="120">
        <v>64609.343629343639</v>
      </c>
      <c r="H43" s="120">
        <v>77531.212355212367</v>
      </c>
      <c r="I43" s="120">
        <v>29593.667953667955</v>
      </c>
      <c r="J43" s="120">
        <v>19381.637065637067</v>
      </c>
      <c r="K43" s="120">
        <v>18458.14671814672</v>
      </c>
      <c r="L43" s="120">
        <v>23258</v>
      </c>
      <c r="N43" s="120">
        <v>120047.91505791507</v>
      </c>
      <c r="P43" s="120">
        <v>36284.308880308883</v>
      </c>
    </row>
    <row r="44" spans="2:16">
      <c r="B44" s="167" t="s">
        <v>134</v>
      </c>
      <c r="C44" s="168" t="s">
        <v>131</v>
      </c>
      <c r="D44" s="161" t="s">
        <v>129</v>
      </c>
      <c r="E44" s="161" t="s">
        <v>129</v>
      </c>
      <c r="G44" s="169" t="s">
        <v>132</v>
      </c>
      <c r="H44" s="169" t="s">
        <v>132</v>
      </c>
      <c r="I44" s="169" t="s">
        <v>132</v>
      </c>
      <c r="J44" s="169" t="s">
        <v>132</v>
      </c>
      <c r="K44" s="169" t="s">
        <v>132</v>
      </c>
      <c r="L44" s="169" t="s">
        <v>132</v>
      </c>
      <c r="N44" s="169" t="s">
        <v>132</v>
      </c>
      <c r="P44" s="169" t="s">
        <v>132</v>
      </c>
    </row>
    <row r="46" spans="2:16" ht="14.1" thickBot="1">
      <c r="B46" s="157" t="s">
        <v>135</v>
      </c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</row>
    <row r="47" spans="2:16" ht="5.0999999999999996" customHeight="1"/>
    <row r="48" spans="2:16" ht="10.35" customHeight="1">
      <c r="B48" s="160">
        <v>0</v>
      </c>
      <c r="C48" s="160">
        <v>499</v>
      </c>
      <c r="D48" s="161" t="s">
        <v>129</v>
      </c>
      <c r="E48" s="161" t="s">
        <v>129</v>
      </c>
      <c r="G48" s="119">
        <v>3163.4208494208497</v>
      </c>
      <c r="H48" s="119">
        <v>3795.4054054054059</v>
      </c>
      <c r="I48" s="119">
        <v>2002.0617760617763</v>
      </c>
      <c r="J48" s="119">
        <v>951.47490347490361</v>
      </c>
      <c r="K48" s="119">
        <v>906.00000000000011</v>
      </c>
      <c r="L48" s="161">
        <v>8512</v>
      </c>
      <c r="N48" s="119">
        <v>6429.4517374517382</v>
      </c>
      <c r="P48" s="119">
        <v>2264.4169884169887</v>
      </c>
    </row>
    <row r="49" spans="2:16">
      <c r="B49" s="160">
        <f>C48+1</f>
        <v>500</v>
      </c>
      <c r="C49" s="160">
        <v>1199</v>
      </c>
      <c r="D49" s="161" t="s">
        <v>129</v>
      </c>
      <c r="E49" s="161" t="s">
        <v>129</v>
      </c>
      <c r="G49" s="120">
        <v>4980.0849420849427</v>
      </c>
      <c r="H49" s="120">
        <v>5977.0347490347494</v>
      </c>
      <c r="I49" s="120">
        <v>3154.0926640926646</v>
      </c>
      <c r="J49" s="120">
        <v>1494.8416988416991</v>
      </c>
      <c r="K49" s="120">
        <v>1422.5482625482628</v>
      </c>
      <c r="L49" s="161">
        <v>8512</v>
      </c>
      <c r="N49" s="120">
        <v>10128.077220077221</v>
      </c>
      <c r="P49" s="120">
        <v>2825.2741312741314</v>
      </c>
    </row>
    <row r="50" spans="2:16">
      <c r="B50" s="160">
        <f>C49+1</f>
        <v>1200</v>
      </c>
      <c r="C50" s="160">
        <v>2999</v>
      </c>
      <c r="D50" s="161" t="s">
        <v>129</v>
      </c>
      <c r="E50" s="161" t="s">
        <v>129</v>
      </c>
      <c r="G50" s="120">
        <v>9377.1583011583025</v>
      </c>
      <c r="H50" s="120">
        <v>11253.289575289577</v>
      </c>
      <c r="I50" s="120">
        <v>4337.6061776061779</v>
      </c>
      <c r="J50" s="120">
        <v>2811.2818532818537</v>
      </c>
      <c r="K50" s="120">
        <v>2678.3552123552126</v>
      </c>
      <c r="L50" s="161">
        <v>8512</v>
      </c>
      <c r="N50" s="120">
        <v>17467.02702702703</v>
      </c>
      <c r="P50" s="120">
        <v>3950.4864864864867</v>
      </c>
    </row>
    <row r="51" spans="2:16">
      <c r="B51" s="160">
        <f>C50+1</f>
        <v>3000</v>
      </c>
      <c r="C51" s="160">
        <v>4999</v>
      </c>
      <c r="D51" s="161" t="s">
        <v>129</v>
      </c>
      <c r="E51" s="161" t="s">
        <v>129</v>
      </c>
      <c r="G51" s="120">
        <v>13950.301158301159</v>
      </c>
      <c r="H51" s="120">
        <v>16739.428571428572</v>
      </c>
      <c r="I51" s="120">
        <v>6449.2741312741318</v>
      </c>
      <c r="J51" s="120">
        <v>4189.5212355212361</v>
      </c>
      <c r="K51" s="120">
        <v>3988.9652509652515</v>
      </c>
      <c r="L51" s="161">
        <v>8512</v>
      </c>
      <c r="N51" s="120">
        <v>25977.830115830118</v>
      </c>
      <c r="P51" s="120">
        <v>6994.9729729729734</v>
      </c>
    </row>
    <row r="52" spans="2:16">
      <c r="B52" s="160">
        <f>C51+1</f>
        <v>5000</v>
      </c>
      <c r="C52" s="160">
        <v>7499</v>
      </c>
      <c r="D52" s="161" t="s">
        <v>129</v>
      </c>
      <c r="E52" s="161" t="s">
        <v>129</v>
      </c>
      <c r="G52" s="120">
        <v>18229.60617760618</v>
      </c>
      <c r="H52" s="120">
        <v>21875.760617760621</v>
      </c>
      <c r="I52" s="120">
        <v>8643.72972972973</v>
      </c>
      <c r="J52" s="120">
        <v>5473.3127413127422</v>
      </c>
      <c r="K52" s="120">
        <v>5212.1235521235531</v>
      </c>
      <c r="L52" s="161">
        <v>8512</v>
      </c>
      <c r="N52" s="120">
        <v>34165.644787644793</v>
      </c>
      <c r="P52" s="120">
        <v>10526.857142857143</v>
      </c>
    </row>
    <row r="53" spans="2:16">
      <c r="B53" s="160">
        <f>C52+1</f>
        <v>7500</v>
      </c>
      <c r="C53" s="160">
        <v>9999</v>
      </c>
      <c r="D53" s="161" t="s">
        <v>129</v>
      </c>
      <c r="E53" s="161" t="s">
        <v>129</v>
      </c>
      <c r="G53" s="120">
        <v>22834.231660231664</v>
      </c>
      <c r="H53" s="120">
        <v>27401.544401544405</v>
      </c>
      <c r="I53" s="120">
        <v>10964.115830115832</v>
      </c>
      <c r="J53" s="120">
        <v>6849.2200772200777</v>
      </c>
      <c r="K53" s="120">
        <v>6523.8996138996145</v>
      </c>
      <c r="L53" s="161">
        <v>8512</v>
      </c>
      <c r="N53" s="120">
        <v>42931.806949806953</v>
      </c>
      <c r="P53" s="120">
        <v>13262.347490347491</v>
      </c>
    </row>
    <row r="54" spans="2:16">
      <c r="B54" s="167" t="s">
        <v>136</v>
      </c>
      <c r="C54" s="168" t="s">
        <v>131</v>
      </c>
      <c r="D54" s="161" t="s">
        <v>129</v>
      </c>
      <c r="E54" s="161" t="s">
        <v>129</v>
      </c>
      <c r="G54" s="169" t="s">
        <v>137</v>
      </c>
      <c r="H54" s="169" t="s">
        <v>137</v>
      </c>
      <c r="I54" s="169" t="s">
        <v>137</v>
      </c>
      <c r="J54" s="169" t="s">
        <v>137</v>
      </c>
      <c r="K54" s="169" t="s">
        <v>137</v>
      </c>
      <c r="L54" s="169" t="s">
        <v>137</v>
      </c>
      <c r="N54" s="169" t="s">
        <v>137</v>
      </c>
      <c r="P54" s="169" t="s">
        <v>137</v>
      </c>
    </row>
    <row r="55" spans="2:16" ht="5.0999999999999996" customHeight="1"/>
    <row r="56" spans="2:16" ht="5.0999999999999996" customHeight="1">
      <c r="B56" s="170"/>
      <c r="C56" s="170"/>
      <c r="D56" s="170"/>
      <c r="E56" s="170"/>
      <c r="F56" s="170"/>
      <c r="G56" s="171"/>
      <c r="H56" s="171"/>
      <c r="I56" s="171"/>
      <c r="J56" s="171"/>
      <c r="K56" s="171"/>
      <c r="L56" s="171"/>
      <c r="M56" s="171"/>
      <c r="N56" s="171"/>
      <c r="O56" s="171"/>
      <c r="P56" s="171"/>
    </row>
    <row r="57" spans="2:16">
      <c r="B57" s="172" t="s">
        <v>138</v>
      </c>
    </row>
    <row r="58" spans="2:16">
      <c r="B58" s="172" t="s">
        <v>139</v>
      </c>
    </row>
    <row r="59" spans="2:16">
      <c r="B59" s="172"/>
    </row>
    <row r="60" spans="2:16">
      <c r="B60" s="172"/>
    </row>
  </sheetData>
  <mergeCells count="5">
    <mergeCell ref="G5:G6"/>
    <mergeCell ref="H5:H6"/>
    <mergeCell ref="N5:N6"/>
    <mergeCell ref="K5:K6"/>
    <mergeCell ref="L5:L6"/>
  </mergeCells>
  <conditionalFormatting sqref="B12:P29">
    <cfRule type="expression" dxfId="38" priority="3">
      <formula>MOD(ROW(),2)</formula>
    </cfRule>
  </conditionalFormatting>
  <conditionalFormatting sqref="B33:P44">
    <cfRule type="expression" dxfId="37" priority="2">
      <formula>MOD(ROW(),2)</formula>
    </cfRule>
  </conditionalFormatting>
  <conditionalFormatting sqref="B48:P54">
    <cfRule type="expression" dxfId="36" priority="1">
      <formula>MOD(ROW(),2)</formula>
    </cfRule>
  </conditionalFormatting>
  <conditionalFormatting sqref="T12">
    <cfRule type="expression" dxfId="35" priority="5">
      <formula>MOD(ROW(),2)</formula>
    </cfRule>
  </conditionalFormatting>
  <pageMargins left="0.25" right="0.25" top="0.75" bottom="0.75" header="0.3" footer="0.3"/>
  <pageSetup paperSize="5" scale="6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9"/>
  <sheetViews>
    <sheetView zoomScaleNormal="100" workbookViewId="0">
      <selection activeCell="G8" sqref="G8"/>
    </sheetView>
  </sheetViews>
  <sheetFormatPr defaultColWidth="8.85546875" defaultRowHeight="12.95"/>
  <cols>
    <col min="1" max="1" width="1.7109375" style="26" customWidth="1"/>
    <col min="2" max="2" width="29.42578125" style="26" customWidth="1"/>
    <col min="3" max="3" width="1.7109375" style="26" customWidth="1"/>
    <col min="4" max="4" width="20.28515625" style="176" customWidth="1"/>
    <col min="5" max="5" width="19.7109375" style="176" customWidth="1"/>
    <col min="6" max="6" width="15.42578125" style="176" customWidth="1"/>
    <col min="7" max="7" width="23.28515625" style="176" customWidth="1"/>
    <col min="8" max="8" width="3.42578125" style="176" customWidth="1"/>
    <col min="9" max="9" width="22.85546875" style="176" customWidth="1"/>
    <col min="10" max="10" width="15.140625" style="176" customWidth="1"/>
    <col min="11" max="11" width="15.85546875" style="176" bestFit="1" customWidth="1"/>
    <col min="12" max="12" width="11" style="26" bestFit="1" customWidth="1"/>
    <col min="13" max="13" width="2.28515625" style="26" customWidth="1"/>
    <col min="14" max="14" width="17" style="26" customWidth="1"/>
    <col min="15" max="16384" width="8.85546875" style="26"/>
  </cols>
  <sheetData>
    <row r="1" spans="1:17" ht="15.95">
      <c r="D1" s="174"/>
      <c r="E1" s="174"/>
      <c r="F1" s="174"/>
      <c r="G1" s="174"/>
      <c r="H1" s="174"/>
      <c r="I1" s="174"/>
      <c r="J1" s="174"/>
      <c r="K1" s="174"/>
      <c r="L1" s="152"/>
      <c r="M1" s="152"/>
    </row>
    <row r="2" spans="1:17" ht="24">
      <c r="B2" s="313" t="s">
        <v>140</v>
      </c>
      <c r="D2" s="174"/>
      <c r="E2" s="174"/>
      <c r="F2" s="174"/>
      <c r="G2" s="174"/>
      <c r="H2" s="174"/>
      <c r="I2" s="174"/>
      <c r="J2" s="174"/>
      <c r="K2" s="174"/>
      <c r="L2" s="152"/>
      <c r="M2" s="152"/>
    </row>
    <row r="3" spans="1:17" ht="15.95">
      <c r="D3" s="174"/>
      <c r="E3" s="174"/>
      <c r="F3" s="174"/>
      <c r="G3" s="174"/>
      <c r="H3" s="174"/>
      <c r="I3" s="174"/>
      <c r="J3" s="174"/>
      <c r="K3" s="174"/>
      <c r="L3" s="152"/>
      <c r="M3" s="152"/>
    </row>
    <row r="4" spans="1:17" ht="15.95">
      <c r="B4" s="153"/>
      <c r="C4" s="126"/>
      <c r="D4" s="175" t="s">
        <v>99</v>
      </c>
      <c r="E4" s="175"/>
      <c r="F4" s="175"/>
      <c r="G4" s="175"/>
      <c r="I4" s="175" t="s">
        <v>29</v>
      </c>
      <c r="J4" s="175"/>
      <c r="K4" s="175"/>
      <c r="L4" s="154"/>
      <c r="M4" s="177"/>
      <c r="N4" s="153"/>
    </row>
    <row r="5" spans="1:17" s="94" customFormat="1" ht="40.700000000000003" customHeight="1">
      <c r="A5" s="26"/>
      <c r="B5" s="154"/>
      <c r="C5" s="126"/>
      <c r="D5" s="178" t="s">
        <v>141</v>
      </c>
      <c r="E5" s="173" t="s">
        <v>103</v>
      </c>
      <c r="F5" s="181" t="s">
        <v>142</v>
      </c>
      <c r="G5" s="181" t="s">
        <v>143</v>
      </c>
      <c r="H5" s="180"/>
      <c r="I5" s="181" t="s">
        <v>29</v>
      </c>
      <c r="J5" s="181" t="s">
        <v>144</v>
      </c>
      <c r="K5" s="173" t="s">
        <v>145</v>
      </c>
      <c r="L5" s="155" t="s">
        <v>146</v>
      </c>
      <c r="M5" s="182"/>
      <c r="N5" s="335" t="s">
        <v>147</v>
      </c>
    </row>
    <row r="6" spans="1:17" s="94" customFormat="1" ht="15" customHeight="1">
      <c r="A6" s="26"/>
      <c r="B6" s="156"/>
      <c r="C6" s="126"/>
      <c r="D6" s="183" t="s">
        <v>148</v>
      </c>
      <c r="E6" s="183" t="s">
        <v>149</v>
      </c>
      <c r="F6" s="179" t="s">
        <v>150</v>
      </c>
      <c r="G6" s="179" t="s">
        <v>151</v>
      </c>
      <c r="H6" s="180"/>
      <c r="I6" s="179" t="s">
        <v>152</v>
      </c>
      <c r="J6" s="179" t="s">
        <v>153</v>
      </c>
      <c r="K6" s="178" t="s">
        <v>154</v>
      </c>
      <c r="L6" s="184" t="s">
        <v>155</v>
      </c>
      <c r="M6" s="185"/>
      <c r="N6" s="335"/>
    </row>
    <row r="7" spans="1:17" s="94" customFormat="1" ht="16.350000000000001" customHeight="1">
      <c r="A7" s="26"/>
      <c r="B7" s="154"/>
      <c r="C7" s="126"/>
      <c r="D7" s="186" t="s">
        <v>123</v>
      </c>
      <c r="E7" s="186" t="s">
        <v>123</v>
      </c>
      <c r="F7" s="175" t="s">
        <v>125</v>
      </c>
      <c r="G7" s="175" t="s">
        <v>125</v>
      </c>
      <c r="H7" s="180"/>
      <c r="I7" s="175" t="s">
        <v>123</v>
      </c>
      <c r="J7" s="175" t="s">
        <v>125</v>
      </c>
      <c r="K7" s="178" t="s">
        <v>156</v>
      </c>
      <c r="L7" s="156" t="s">
        <v>157</v>
      </c>
      <c r="M7" s="187"/>
      <c r="N7" s="156"/>
    </row>
    <row r="8" spans="1:17" s="94" customFormat="1" ht="15.95">
      <c r="A8" s="26"/>
      <c r="B8" s="173" t="s">
        <v>158</v>
      </c>
      <c r="C8" s="126"/>
      <c r="D8" s="178" t="s">
        <v>159</v>
      </c>
      <c r="E8" s="178" t="s">
        <v>159</v>
      </c>
      <c r="F8" s="178" t="s">
        <v>159</v>
      </c>
      <c r="G8" s="178" t="s">
        <v>159</v>
      </c>
      <c r="H8" s="180"/>
      <c r="I8" s="178" t="s">
        <v>159</v>
      </c>
      <c r="J8" s="178" t="s">
        <v>159</v>
      </c>
      <c r="K8" s="178" t="s">
        <v>125</v>
      </c>
      <c r="L8" s="156" t="s">
        <v>125</v>
      </c>
      <c r="M8" s="187"/>
      <c r="N8" s="156" t="s">
        <v>125</v>
      </c>
    </row>
    <row r="9" spans="1:17" ht="5.0999999999999996" customHeight="1"/>
    <row r="10" spans="1:17" ht="14.1" thickBot="1">
      <c r="B10" s="157"/>
      <c r="C10" s="158"/>
      <c r="D10" s="188"/>
      <c r="E10" s="188"/>
      <c r="F10" s="188"/>
      <c r="G10" s="188"/>
      <c r="I10" s="188"/>
      <c r="J10" s="188"/>
      <c r="K10" s="188"/>
      <c r="L10" s="158"/>
    </row>
    <row r="11" spans="1:17" ht="5.0999999999999996" customHeight="1"/>
    <row r="12" spans="1:17" ht="14.1" customHeight="1">
      <c r="B12" s="160" t="s">
        <v>160</v>
      </c>
      <c r="D12" s="189">
        <v>800</v>
      </c>
      <c r="E12" s="189">
        <v>961</v>
      </c>
      <c r="F12" s="189">
        <v>229</v>
      </c>
      <c r="G12" s="189">
        <v>381</v>
      </c>
      <c r="I12" s="189">
        <v>1202</v>
      </c>
      <c r="J12" s="189">
        <v>360</v>
      </c>
      <c r="K12" s="189">
        <v>1192</v>
      </c>
      <c r="L12" s="314" t="s">
        <v>132</v>
      </c>
      <c r="M12" s="190"/>
      <c r="N12" s="190" t="s">
        <v>132</v>
      </c>
      <c r="P12" s="176"/>
      <c r="Q12" s="176"/>
    </row>
    <row r="13" spans="1:17" ht="12.95" customHeight="1">
      <c r="B13" s="160" t="s">
        <v>161</v>
      </c>
      <c r="D13" s="192" t="s">
        <v>132</v>
      </c>
      <c r="E13" s="192" t="s">
        <v>132</v>
      </c>
      <c r="F13" s="192" t="s">
        <v>132</v>
      </c>
      <c r="G13" s="192" t="s">
        <v>132</v>
      </c>
      <c r="H13" s="193"/>
      <c r="I13" s="192" t="s">
        <v>132</v>
      </c>
      <c r="J13" s="192" t="s">
        <v>132</v>
      </c>
      <c r="K13" s="192" t="s">
        <v>132</v>
      </c>
      <c r="L13" s="192" t="s">
        <v>132</v>
      </c>
      <c r="M13" s="190"/>
      <c r="N13" s="194" t="s">
        <v>132</v>
      </c>
      <c r="P13" s="176"/>
    </row>
    <row r="14" spans="1:17" ht="5.0999999999999996" customHeight="1"/>
    <row r="15" spans="1:17" ht="5.0999999999999996" customHeight="1">
      <c r="B15" s="170"/>
      <c r="C15" s="170"/>
      <c r="D15" s="191"/>
    </row>
    <row r="16" spans="1:17">
      <c r="B16" s="172" t="s">
        <v>162</v>
      </c>
    </row>
    <row r="17" spans="11:11">
      <c r="K17" s="26"/>
    </row>
    <row r="18" spans="11:11">
      <c r="K18" s="26"/>
    </row>
    <row r="19" spans="11:11">
      <c r="K19" s="26"/>
    </row>
  </sheetData>
  <mergeCells count="1">
    <mergeCell ref="N5:N6"/>
  </mergeCells>
  <conditionalFormatting sqref="B12:G13">
    <cfRule type="expression" dxfId="34" priority="3">
      <formula>MOD(ROW(),2)</formula>
    </cfRule>
  </conditionalFormatting>
  <conditionalFormatting sqref="I12:L13">
    <cfRule type="expression" dxfId="33" priority="2">
      <formula>MOD(ROW(),2)</formula>
    </cfRule>
  </conditionalFormatting>
  <conditionalFormatting sqref="N13">
    <cfRule type="expression" dxfId="32" priority="1">
      <formula>MOD(ROW(),2)</formula>
    </cfRule>
  </conditionalFormatting>
  <pageMargins left="0.25" right="0.25" top="0.75" bottom="0.75" header="0.3" footer="0.3"/>
  <pageSetup paperSize="5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2214-B9DA-2546-A931-6C7151B29880}">
  <dimension ref="B2:H32"/>
  <sheetViews>
    <sheetView workbookViewId="0"/>
  </sheetViews>
  <sheetFormatPr defaultColWidth="10.85546875" defaultRowHeight="15.95"/>
  <cols>
    <col min="1" max="1" width="2.85546875" style="139" customWidth="1"/>
    <col min="2" max="2" width="6.7109375" style="139" customWidth="1"/>
    <col min="3" max="3" width="10.85546875" style="139" customWidth="1"/>
    <col min="4" max="4" width="11.42578125" style="139" bestFit="1" customWidth="1"/>
    <col min="5" max="5" width="14.28515625" style="139" bestFit="1" customWidth="1"/>
    <col min="6" max="16384" width="10.85546875" style="139"/>
  </cols>
  <sheetData>
    <row r="2" spans="2:8" ht="23.1">
      <c r="B2" s="138" t="s">
        <v>163</v>
      </c>
    </row>
    <row r="5" spans="2:8">
      <c r="B5" s="140" t="s">
        <v>87</v>
      </c>
      <c r="C5" s="140"/>
      <c r="D5" s="140"/>
      <c r="E5" s="140"/>
    </row>
    <row r="6" spans="2:8">
      <c r="B6" s="140" t="s">
        <v>121</v>
      </c>
      <c r="C6" s="140" t="s">
        <v>122</v>
      </c>
      <c r="D6" s="140" t="s">
        <v>164</v>
      </c>
      <c r="E6" s="140" t="s">
        <v>165</v>
      </c>
    </row>
    <row r="7" spans="2:8">
      <c r="B7" s="139">
        <v>1</v>
      </c>
      <c r="C7" s="139">
        <v>20</v>
      </c>
      <c r="D7" s="141">
        <v>3708</v>
      </c>
      <c r="E7" s="141">
        <v>1584</v>
      </c>
      <c r="F7" s="142"/>
      <c r="G7" s="301"/>
      <c r="H7" s="142"/>
    </row>
    <row r="8" spans="2:8">
      <c r="B8" s="139">
        <v>21</v>
      </c>
      <c r="C8" s="139">
        <v>50</v>
      </c>
      <c r="D8" s="141">
        <v>3708</v>
      </c>
      <c r="E8" s="141">
        <v>2286</v>
      </c>
      <c r="F8" s="142"/>
      <c r="G8" s="301"/>
      <c r="H8" s="142"/>
    </row>
    <row r="9" spans="2:8">
      <c r="B9" s="139">
        <v>51</v>
      </c>
      <c r="C9" s="139">
        <v>100</v>
      </c>
      <c r="D9" s="141">
        <v>7416</v>
      </c>
      <c r="E9" s="141">
        <v>3036</v>
      </c>
      <c r="F9" s="142"/>
      <c r="G9" s="301"/>
      <c r="H9" s="142"/>
    </row>
    <row r="10" spans="2:8">
      <c r="B10" s="139">
        <v>101</v>
      </c>
      <c r="C10" s="139">
        <v>150</v>
      </c>
      <c r="D10" s="141">
        <v>11124</v>
      </c>
      <c r="E10" s="141">
        <v>3754</v>
      </c>
      <c r="F10" s="143"/>
      <c r="G10" s="301"/>
      <c r="H10" s="142"/>
    </row>
    <row r="11" spans="2:8">
      <c r="B11" s="139">
        <v>151</v>
      </c>
      <c r="C11" s="139">
        <v>200</v>
      </c>
      <c r="D11" s="141">
        <v>14832</v>
      </c>
      <c r="E11" s="141">
        <v>4480</v>
      </c>
      <c r="F11" s="143"/>
      <c r="G11" s="301"/>
      <c r="H11" s="142"/>
    </row>
    <row r="12" spans="2:8">
      <c r="B12" s="144" t="s">
        <v>166</v>
      </c>
      <c r="D12" s="145" t="s">
        <v>132</v>
      </c>
      <c r="E12" s="145" t="s">
        <v>132</v>
      </c>
      <c r="F12" s="143"/>
    </row>
    <row r="13" spans="2:8">
      <c r="B13" s="144"/>
      <c r="D13" s="146"/>
      <c r="E13" s="146"/>
      <c r="F13" s="143"/>
    </row>
    <row r="14" spans="2:8">
      <c r="B14" s="139" t="s">
        <v>167</v>
      </c>
      <c r="D14" s="146"/>
      <c r="E14" s="146"/>
      <c r="F14" s="143"/>
    </row>
    <row r="15" spans="2:8">
      <c r="F15" s="147"/>
    </row>
    <row r="16" spans="2:8">
      <c r="B16" s="140" t="s">
        <v>168</v>
      </c>
      <c r="C16" s="140"/>
      <c r="D16" s="140"/>
      <c r="E16" s="140"/>
    </row>
    <row r="17" spans="2:8">
      <c r="B17" s="140"/>
      <c r="C17" s="140"/>
      <c r="D17" s="148" t="s">
        <v>164</v>
      </c>
      <c r="E17" s="148"/>
    </row>
    <row r="18" spans="2:8">
      <c r="B18" s="139" t="s">
        <v>169</v>
      </c>
      <c r="D18" s="149">
        <v>7738</v>
      </c>
    </row>
    <row r="21" spans="2:8" ht="23.1">
      <c r="B21" s="138" t="s">
        <v>92</v>
      </c>
    </row>
    <row r="23" spans="2:8">
      <c r="B23" s="338" t="s">
        <v>170</v>
      </c>
      <c r="C23" s="338"/>
      <c r="D23" s="338"/>
      <c r="E23" s="338"/>
      <c r="F23" s="338"/>
    </row>
    <row r="24" spans="2:8">
      <c r="B24" s="339" t="s">
        <v>171</v>
      </c>
      <c r="C24" s="339"/>
      <c r="D24" s="340" t="s">
        <v>164</v>
      </c>
      <c r="E24" s="340"/>
      <c r="F24" s="340"/>
    </row>
    <row r="25" spans="2:8">
      <c r="B25" s="336" t="s">
        <v>92</v>
      </c>
      <c r="C25" s="336"/>
      <c r="D25" s="336"/>
      <c r="E25" s="336"/>
      <c r="F25" s="141">
        <v>220.00000000000003</v>
      </c>
      <c r="G25" s="142"/>
      <c r="H25" s="142"/>
    </row>
    <row r="26" spans="2:8">
      <c r="B26" s="336" t="s">
        <v>93</v>
      </c>
      <c r="C26" s="336"/>
      <c r="D26" s="336"/>
      <c r="E26" s="336"/>
      <c r="F26" s="141">
        <v>1100</v>
      </c>
    </row>
    <row r="27" spans="2:8">
      <c r="B27" s="337" t="s">
        <v>94</v>
      </c>
      <c r="C27" s="336"/>
      <c r="D27" s="336"/>
      <c r="E27" s="336"/>
      <c r="F27" s="146" t="s">
        <v>132</v>
      </c>
    </row>
    <row r="28" spans="2:8">
      <c r="B28" s="336" t="s">
        <v>95</v>
      </c>
      <c r="C28" s="336"/>
      <c r="D28" s="336"/>
      <c r="E28" s="336"/>
      <c r="F28" s="146" t="s">
        <v>132</v>
      </c>
    </row>
    <row r="29" spans="2:8">
      <c r="B29" s="337" t="s">
        <v>96</v>
      </c>
      <c r="C29" s="336"/>
      <c r="D29" s="336"/>
      <c r="E29" s="336"/>
      <c r="F29" s="146" t="s">
        <v>132</v>
      </c>
    </row>
    <row r="30" spans="2:8">
      <c r="B30" s="336" t="s">
        <v>97</v>
      </c>
      <c r="C30" s="336"/>
      <c r="D30" s="336"/>
      <c r="E30" s="336"/>
      <c r="F30" s="146" t="s">
        <v>132</v>
      </c>
    </row>
    <row r="32" spans="2:8">
      <c r="B32" s="139" t="s">
        <v>172</v>
      </c>
    </row>
  </sheetData>
  <mergeCells count="9">
    <mergeCell ref="B28:E28"/>
    <mergeCell ref="B29:E29"/>
    <mergeCell ref="B30:E30"/>
    <mergeCell ref="B23:F23"/>
    <mergeCell ref="B24:C24"/>
    <mergeCell ref="D24:F24"/>
    <mergeCell ref="B25:E25"/>
    <mergeCell ref="B26:E26"/>
    <mergeCell ref="B27:E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E58EF-62A9-2549-B484-6360C095A17D}">
  <sheetPr>
    <pageSetUpPr fitToPage="1"/>
  </sheetPr>
  <dimension ref="A2:L92"/>
  <sheetViews>
    <sheetView zoomScaleNormal="100" workbookViewId="0"/>
  </sheetViews>
  <sheetFormatPr defaultColWidth="8.85546875" defaultRowHeight="12.95"/>
  <cols>
    <col min="1" max="1" width="1.7109375" style="26" customWidth="1"/>
    <col min="2" max="3" width="8.7109375" style="26" customWidth="1"/>
    <col min="4" max="5" width="9.7109375" style="26" bestFit="1" customWidth="1"/>
    <col min="6" max="6" width="1.7109375" style="26" customWidth="1"/>
    <col min="7" max="7" width="11.42578125" style="26" bestFit="1" customWidth="1"/>
    <col min="8" max="8" width="13.42578125" style="26" customWidth="1"/>
    <col min="9" max="9" width="15.28515625" style="26" customWidth="1"/>
    <col min="10" max="10" width="1.42578125" style="26" customWidth="1"/>
    <col min="11" max="11" width="17.28515625" style="26" customWidth="1"/>
    <col min="12" max="16384" width="8.85546875" style="26"/>
  </cols>
  <sheetData>
    <row r="2" spans="1:12" ht="23.1" customHeight="1">
      <c r="B2" s="313" t="s">
        <v>173</v>
      </c>
    </row>
    <row r="3" spans="1:12" ht="15.95" customHeight="1"/>
    <row r="4" spans="1:12" ht="16.350000000000001" customHeight="1">
      <c r="B4" s="153"/>
      <c r="C4" s="153"/>
      <c r="D4" s="153"/>
      <c r="E4" s="153"/>
      <c r="F4" s="126"/>
      <c r="G4" s="341" t="s">
        <v>174</v>
      </c>
      <c r="H4" s="341"/>
      <c r="I4" s="195" t="s">
        <v>89</v>
      </c>
      <c r="K4" s="195" t="s">
        <v>8</v>
      </c>
    </row>
    <row r="5" spans="1:12" s="94" customFormat="1" ht="27" customHeight="1">
      <c r="A5" s="26"/>
      <c r="B5" s="154"/>
      <c r="C5" s="154"/>
      <c r="D5" s="154"/>
      <c r="E5" s="154"/>
      <c r="F5" s="126"/>
      <c r="G5" s="153"/>
      <c r="H5" s="153"/>
      <c r="I5" s="153"/>
      <c r="K5" s="153"/>
    </row>
    <row r="6" spans="1:12" s="94" customFormat="1" ht="25.35" customHeight="1">
      <c r="A6" s="26"/>
      <c r="B6" s="156"/>
      <c r="C6" s="156"/>
      <c r="D6" s="156"/>
      <c r="E6" s="156"/>
      <c r="F6" s="126"/>
      <c r="G6" s="154" t="s">
        <v>175</v>
      </c>
      <c r="H6" s="154"/>
      <c r="I6" s="154" t="s">
        <v>89</v>
      </c>
      <c r="K6" s="154" t="s">
        <v>176</v>
      </c>
    </row>
    <row r="7" spans="1:12" s="94" customFormat="1" ht="15.95">
      <c r="A7" s="26"/>
      <c r="B7" s="154" t="s">
        <v>111</v>
      </c>
      <c r="C7" s="154"/>
      <c r="D7" s="154" t="s">
        <v>112</v>
      </c>
      <c r="E7" s="154"/>
      <c r="F7" s="126"/>
      <c r="G7" s="154" t="s">
        <v>177</v>
      </c>
      <c r="H7" s="154" t="s">
        <v>178</v>
      </c>
      <c r="I7" s="154" t="s">
        <v>179</v>
      </c>
      <c r="K7" s="154" t="s">
        <v>180</v>
      </c>
    </row>
    <row r="8" spans="1:12" s="94" customFormat="1" ht="24.95" customHeight="1">
      <c r="A8" s="26"/>
      <c r="B8" s="156" t="s">
        <v>121</v>
      </c>
      <c r="C8" s="156" t="s">
        <v>122</v>
      </c>
      <c r="D8" s="156" t="s">
        <v>121</v>
      </c>
      <c r="E8" s="156" t="s">
        <v>122</v>
      </c>
      <c r="F8" s="126"/>
      <c r="G8" s="155" t="s">
        <v>181</v>
      </c>
      <c r="H8" s="151" t="s">
        <v>182</v>
      </c>
      <c r="I8" s="156" t="s">
        <v>125</v>
      </c>
      <c r="K8" s="156" t="s">
        <v>125</v>
      </c>
    </row>
    <row r="9" spans="1:12" ht="5.0999999999999996" customHeight="1"/>
    <row r="10" spans="1:12" ht="14.1" thickBot="1">
      <c r="B10" s="157" t="s">
        <v>128</v>
      </c>
      <c r="C10" s="158"/>
      <c r="D10" s="158"/>
      <c r="E10" s="158"/>
      <c r="F10" s="158"/>
      <c r="G10" s="158"/>
      <c r="H10" s="158"/>
      <c r="I10" s="158"/>
      <c r="K10" s="158"/>
    </row>
    <row r="11" spans="1:12" ht="5.0999999999999996" customHeight="1"/>
    <row r="12" spans="1:12" ht="10.35" customHeight="1">
      <c r="B12" s="160">
        <v>0</v>
      </c>
      <c r="C12" s="160">
        <v>499</v>
      </c>
      <c r="D12" s="161" t="s">
        <v>129</v>
      </c>
      <c r="E12" s="161" t="s">
        <v>129</v>
      </c>
      <c r="G12" s="119">
        <v>10976</v>
      </c>
      <c r="H12" s="169" t="s">
        <v>132</v>
      </c>
      <c r="I12" s="119">
        <v>4939</v>
      </c>
      <c r="K12" s="119">
        <v>1340</v>
      </c>
      <c r="L12" s="163"/>
    </row>
    <row r="13" spans="1:12">
      <c r="B13" s="160">
        <f t="shared" ref="B13:B28" si="0">C12+1</f>
        <v>500</v>
      </c>
      <c r="C13" s="160">
        <v>1199</v>
      </c>
      <c r="D13" s="161" t="s">
        <v>129</v>
      </c>
      <c r="E13" s="161" t="s">
        <v>129</v>
      </c>
      <c r="G13" s="120">
        <v>10976</v>
      </c>
      <c r="H13" s="169" t="s">
        <v>132</v>
      </c>
      <c r="I13" s="120">
        <v>4939</v>
      </c>
      <c r="K13" s="120">
        <v>2022</v>
      </c>
    </row>
    <row r="14" spans="1:12">
      <c r="B14" s="160">
        <f t="shared" si="0"/>
        <v>1200</v>
      </c>
      <c r="C14" s="160">
        <v>2999</v>
      </c>
      <c r="D14" s="161" t="s">
        <v>129</v>
      </c>
      <c r="E14" s="161" t="s">
        <v>129</v>
      </c>
      <c r="G14" s="120">
        <v>10976</v>
      </c>
      <c r="H14" s="169" t="s">
        <v>132</v>
      </c>
      <c r="I14" s="120">
        <v>4939</v>
      </c>
      <c r="K14" s="120">
        <v>2836</v>
      </c>
    </row>
    <row r="15" spans="1:12">
      <c r="B15" s="160">
        <f t="shared" si="0"/>
        <v>3000</v>
      </c>
      <c r="C15" s="160">
        <v>4999</v>
      </c>
      <c r="D15" s="161" t="s">
        <v>129</v>
      </c>
      <c r="E15" s="161" t="s">
        <v>129</v>
      </c>
      <c r="G15" s="120">
        <v>10976</v>
      </c>
      <c r="H15" s="169" t="s">
        <v>132</v>
      </c>
      <c r="I15" s="120">
        <v>4939</v>
      </c>
      <c r="K15" s="120">
        <v>4750</v>
      </c>
    </row>
    <row r="16" spans="1:12">
      <c r="B16" s="160">
        <f t="shared" si="0"/>
        <v>5000</v>
      </c>
      <c r="C16" s="160">
        <v>7499</v>
      </c>
      <c r="D16" s="161" t="s">
        <v>129</v>
      </c>
      <c r="E16" s="161" t="s">
        <v>129</v>
      </c>
      <c r="G16" s="120">
        <v>15758</v>
      </c>
      <c r="H16" s="169" t="s">
        <v>132</v>
      </c>
      <c r="I16" s="120">
        <v>7092</v>
      </c>
      <c r="K16" s="120">
        <v>6544</v>
      </c>
    </row>
    <row r="17" spans="2:11">
      <c r="B17" s="160">
        <f t="shared" si="0"/>
        <v>7500</v>
      </c>
      <c r="C17" s="160">
        <v>9999</v>
      </c>
      <c r="D17" s="161" t="s">
        <v>129</v>
      </c>
      <c r="E17" s="161" t="s">
        <v>129</v>
      </c>
      <c r="G17" s="120">
        <v>22013</v>
      </c>
      <c r="H17" s="169" t="s">
        <v>132</v>
      </c>
      <c r="I17" s="120">
        <v>9907</v>
      </c>
      <c r="K17" s="120">
        <v>9253</v>
      </c>
    </row>
    <row r="18" spans="2:11">
      <c r="B18" s="160">
        <f t="shared" si="0"/>
        <v>10000</v>
      </c>
      <c r="C18" s="160">
        <v>14999</v>
      </c>
      <c r="D18" s="161" t="s">
        <v>129</v>
      </c>
      <c r="E18" s="161" t="s">
        <v>129</v>
      </c>
      <c r="G18" s="120">
        <v>26651</v>
      </c>
      <c r="H18" s="169" t="s">
        <v>132</v>
      </c>
      <c r="I18" s="120">
        <v>11993</v>
      </c>
      <c r="K18" s="120">
        <v>11418</v>
      </c>
    </row>
    <row r="19" spans="2:11">
      <c r="B19" s="160">
        <f t="shared" si="0"/>
        <v>15000</v>
      </c>
      <c r="C19" s="160">
        <v>19999</v>
      </c>
      <c r="D19" s="161" t="s">
        <v>129</v>
      </c>
      <c r="E19" s="161" t="s">
        <v>129</v>
      </c>
      <c r="G19" s="120">
        <v>32112</v>
      </c>
      <c r="H19" s="169" t="s">
        <v>132</v>
      </c>
      <c r="I19" s="120">
        <v>14451</v>
      </c>
      <c r="K19" s="120">
        <v>13550</v>
      </c>
    </row>
    <row r="20" spans="2:11">
      <c r="B20" s="160">
        <f t="shared" si="0"/>
        <v>20000</v>
      </c>
      <c r="C20" s="160">
        <v>24999</v>
      </c>
      <c r="D20" s="161" t="s">
        <v>129</v>
      </c>
      <c r="E20" s="161" t="s">
        <v>129</v>
      </c>
      <c r="G20" s="120">
        <v>37746</v>
      </c>
      <c r="H20" s="169" t="s">
        <v>132</v>
      </c>
      <c r="I20" s="120">
        <v>16984</v>
      </c>
      <c r="K20" s="120">
        <v>16394</v>
      </c>
    </row>
    <row r="21" spans="2:11">
      <c r="B21" s="160">
        <f t="shared" si="0"/>
        <v>25000</v>
      </c>
      <c r="C21" s="160">
        <v>29999</v>
      </c>
      <c r="D21" s="161" t="s">
        <v>129</v>
      </c>
      <c r="E21" s="161" t="s">
        <v>129</v>
      </c>
      <c r="G21" s="120">
        <v>46340</v>
      </c>
      <c r="H21" s="169" t="s">
        <v>132</v>
      </c>
      <c r="I21" s="120">
        <v>20853</v>
      </c>
      <c r="K21" s="120">
        <v>19624</v>
      </c>
    </row>
    <row r="22" spans="2:11">
      <c r="B22" s="160">
        <f t="shared" si="0"/>
        <v>30000</v>
      </c>
      <c r="C22" s="160">
        <v>39999</v>
      </c>
      <c r="D22" s="161" t="s">
        <v>129</v>
      </c>
      <c r="E22" s="161" t="s">
        <v>129</v>
      </c>
      <c r="G22" s="120">
        <v>54861</v>
      </c>
      <c r="H22" s="169" t="s">
        <v>132</v>
      </c>
      <c r="I22" s="120">
        <v>24687</v>
      </c>
      <c r="K22" s="120">
        <v>24731</v>
      </c>
    </row>
    <row r="23" spans="2:11">
      <c r="B23" s="160">
        <f t="shared" si="0"/>
        <v>40000</v>
      </c>
      <c r="C23" s="160">
        <v>49999</v>
      </c>
      <c r="D23" s="161" t="s">
        <v>129</v>
      </c>
      <c r="E23" s="161" t="s">
        <v>129</v>
      </c>
      <c r="G23" s="120">
        <v>62935</v>
      </c>
      <c r="H23" s="169" t="s">
        <v>132</v>
      </c>
      <c r="I23" s="120">
        <v>28321</v>
      </c>
      <c r="K23" s="120">
        <v>27681</v>
      </c>
    </row>
    <row r="24" spans="2:11">
      <c r="B24" s="160">
        <f t="shared" si="0"/>
        <v>50000</v>
      </c>
      <c r="C24" s="160">
        <v>59999</v>
      </c>
      <c r="D24" s="161" t="s">
        <v>129</v>
      </c>
      <c r="E24" s="161" t="s">
        <v>129</v>
      </c>
      <c r="G24" s="120">
        <v>70574</v>
      </c>
      <c r="H24" s="169" t="s">
        <v>132</v>
      </c>
      <c r="I24" s="120">
        <v>31759</v>
      </c>
      <c r="K24" s="120">
        <v>31940</v>
      </c>
    </row>
    <row r="25" spans="2:11">
      <c r="B25" s="160">
        <f t="shared" si="0"/>
        <v>60000</v>
      </c>
      <c r="C25" s="160">
        <v>69999</v>
      </c>
      <c r="D25" s="161" t="s">
        <v>129</v>
      </c>
      <c r="E25" s="161" t="s">
        <v>129</v>
      </c>
      <c r="G25" s="120">
        <v>78003</v>
      </c>
      <c r="H25" s="169" t="s">
        <v>132</v>
      </c>
      <c r="I25" s="120">
        <v>35102</v>
      </c>
      <c r="K25" s="120">
        <v>35569</v>
      </c>
    </row>
    <row r="26" spans="2:11">
      <c r="B26" s="160">
        <f t="shared" si="0"/>
        <v>70000</v>
      </c>
      <c r="C26" s="160">
        <v>79999</v>
      </c>
      <c r="D26" s="161" t="s">
        <v>129</v>
      </c>
      <c r="E26" s="161" t="s">
        <v>129</v>
      </c>
      <c r="G26" s="120">
        <v>91668</v>
      </c>
      <c r="H26" s="169" t="s">
        <v>132</v>
      </c>
      <c r="I26" s="120">
        <v>41251</v>
      </c>
      <c r="K26" s="120">
        <v>40351</v>
      </c>
    </row>
    <row r="27" spans="2:11">
      <c r="B27" s="160">
        <f t="shared" si="0"/>
        <v>80000</v>
      </c>
      <c r="C27" s="160">
        <v>89999</v>
      </c>
      <c r="D27" s="161" t="s">
        <v>129</v>
      </c>
      <c r="E27" s="161" t="s">
        <v>129</v>
      </c>
      <c r="G27" s="120">
        <v>103014</v>
      </c>
      <c r="H27" s="169" t="s">
        <v>132</v>
      </c>
      <c r="I27" s="120">
        <v>46357</v>
      </c>
      <c r="K27" s="120">
        <v>44401</v>
      </c>
    </row>
    <row r="28" spans="2:11">
      <c r="B28" s="160">
        <f t="shared" si="0"/>
        <v>90000</v>
      </c>
      <c r="C28" s="160">
        <v>99999</v>
      </c>
      <c r="D28" s="161" t="s">
        <v>129</v>
      </c>
      <c r="E28" s="161" t="s">
        <v>129</v>
      </c>
      <c r="G28" s="120">
        <v>114162</v>
      </c>
      <c r="H28" s="169" t="s">
        <v>132</v>
      </c>
      <c r="I28" s="120">
        <v>51374</v>
      </c>
      <c r="K28" s="120">
        <v>49967</v>
      </c>
    </row>
    <row r="29" spans="2:11">
      <c r="B29" s="167" t="s">
        <v>130</v>
      </c>
      <c r="C29" s="168" t="s">
        <v>131</v>
      </c>
      <c r="D29" s="161" t="s">
        <v>129</v>
      </c>
      <c r="E29" s="161" t="s">
        <v>129</v>
      </c>
      <c r="G29" s="169" t="s">
        <v>132</v>
      </c>
      <c r="H29" s="169" t="s">
        <v>132</v>
      </c>
      <c r="I29" s="169" t="s">
        <v>132</v>
      </c>
      <c r="K29" s="169" t="s">
        <v>132</v>
      </c>
    </row>
    <row r="31" spans="2:11" ht="14.1" thickBot="1">
      <c r="B31" s="157" t="s">
        <v>133</v>
      </c>
      <c r="C31" s="158"/>
      <c r="D31" s="158"/>
      <c r="E31" s="158"/>
      <c r="F31" s="158"/>
      <c r="G31" s="158"/>
      <c r="H31" s="158"/>
      <c r="I31" s="158"/>
      <c r="K31" s="158"/>
    </row>
    <row r="32" spans="2:11" ht="5.0999999999999996" customHeight="1"/>
    <row r="33" spans="2:12" ht="10.35" customHeight="1">
      <c r="B33" s="160">
        <v>0</v>
      </c>
      <c r="C33" s="160">
        <v>499</v>
      </c>
      <c r="D33" s="161">
        <v>0</v>
      </c>
      <c r="E33" s="161">
        <v>100000</v>
      </c>
      <c r="G33" s="119">
        <v>10332</v>
      </c>
      <c r="H33" s="169" t="s">
        <v>132</v>
      </c>
      <c r="I33" s="119">
        <v>4648</v>
      </c>
      <c r="K33" s="119">
        <v>1926</v>
      </c>
    </row>
    <row r="34" spans="2:12">
      <c r="B34" s="160">
        <f t="shared" ref="B34:B43" si="1">C33+1</f>
        <v>500</v>
      </c>
      <c r="C34" s="160">
        <v>1199</v>
      </c>
      <c r="D34" s="161">
        <f>E33</f>
        <v>100000</v>
      </c>
      <c r="E34" s="161">
        <v>240000</v>
      </c>
      <c r="G34" s="120">
        <v>10332</v>
      </c>
      <c r="H34" s="169" t="s">
        <v>132</v>
      </c>
      <c r="I34" s="120">
        <v>4648</v>
      </c>
      <c r="K34" s="120">
        <v>2701</v>
      </c>
      <c r="L34" s="196"/>
    </row>
    <row r="35" spans="2:12">
      <c r="B35" s="160">
        <f t="shared" si="1"/>
        <v>1200</v>
      </c>
      <c r="C35" s="160">
        <v>2999</v>
      </c>
      <c r="D35" s="161">
        <f t="shared" ref="D35:D42" si="2">E34</f>
        <v>240000</v>
      </c>
      <c r="E35" s="161">
        <v>600000</v>
      </c>
      <c r="G35" s="120">
        <v>10332</v>
      </c>
      <c r="H35" s="169" t="s">
        <v>132</v>
      </c>
      <c r="I35" s="120">
        <v>4648</v>
      </c>
      <c r="K35" s="120">
        <v>4524</v>
      </c>
      <c r="L35" s="196"/>
    </row>
    <row r="36" spans="2:12">
      <c r="B36" s="160">
        <f t="shared" si="1"/>
        <v>3000</v>
      </c>
      <c r="C36" s="160">
        <v>4999</v>
      </c>
      <c r="D36" s="161">
        <f t="shared" si="2"/>
        <v>600000</v>
      </c>
      <c r="E36" s="161">
        <v>875000</v>
      </c>
      <c r="G36" s="120">
        <v>14882</v>
      </c>
      <c r="H36" s="169" t="s">
        <v>132</v>
      </c>
      <c r="I36" s="120">
        <v>6698</v>
      </c>
      <c r="K36" s="120">
        <v>7044</v>
      </c>
      <c r="L36" s="196"/>
    </row>
    <row r="37" spans="2:12">
      <c r="B37" s="160">
        <f t="shared" si="1"/>
        <v>5000</v>
      </c>
      <c r="C37" s="160">
        <v>7499</v>
      </c>
      <c r="D37" s="161">
        <f t="shared" si="2"/>
        <v>875000</v>
      </c>
      <c r="E37" s="161">
        <v>1000000</v>
      </c>
      <c r="G37" s="120">
        <v>19811</v>
      </c>
      <c r="H37" s="169" t="s">
        <v>132</v>
      </c>
      <c r="I37" s="120">
        <v>8916</v>
      </c>
      <c r="K37" s="120">
        <v>8812</v>
      </c>
      <c r="L37" s="196"/>
    </row>
    <row r="38" spans="2:12">
      <c r="B38" s="160">
        <f t="shared" si="1"/>
        <v>7500</v>
      </c>
      <c r="C38" s="160">
        <v>9999</v>
      </c>
      <c r="D38" s="161">
        <f t="shared" si="2"/>
        <v>1000000</v>
      </c>
      <c r="E38" s="161">
        <v>1400000</v>
      </c>
      <c r="G38" s="120">
        <v>26651</v>
      </c>
      <c r="H38" s="169" t="s">
        <v>132</v>
      </c>
      <c r="I38" s="120">
        <v>11993</v>
      </c>
      <c r="K38" s="120">
        <v>10876</v>
      </c>
      <c r="L38" s="196"/>
    </row>
    <row r="39" spans="2:12">
      <c r="B39" s="160">
        <f t="shared" si="1"/>
        <v>10000</v>
      </c>
      <c r="C39" s="160">
        <v>14999</v>
      </c>
      <c r="D39" s="161">
        <f t="shared" si="2"/>
        <v>1400000</v>
      </c>
      <c r="E39" s="161">
        <v>2100000</v>
      </c>
      <c r="G39" s="120">
        <v>32112</v>
      </c>
      <c r="H39" s="169" t="s">
        <v>132</v>
      </c>
      <c r="I39" s="120">
        <v>14450</v>
      </c>
      <c r="K39" s="120">
        <v>12903</v>
      </c>
      <c r="L39" s="196"/>
    </row>
    <row r="40" spans="2:12">
      <c r="B40" s="160">
        <f t="shared" si="1"/>
        <v>15000</v>
      </c>
      <c r="C40" s="160">
        <v>19999</v>
      </c>
      <c r="D40" s="161">
        <f t="shared" si="2"/>
        <v>2100000</v>
      </c>
      <c r="E40" s="161">
        <v>2800000</v>
      </c>
      <c r="G40" s="120">
        <v>37746</v>
      </c>
      <c r="H40" s="169" t="s">
        <v>132</v>
      </c>
      <c r="I40" s="120">
        <v>16984</v>
      </c>
      <c r="K40" s="120">
        <v>15885</v>
      </c>
      <c r="L40" s="196"/>
    </row>
    <row r="41" spans="2:12">
      <c r="B41" s="160">
        <f t="shared" si="1"/>
        <v>20000</v>
      </c>
      <c r="C41" s="160">
        <v>24999</v>
      </c>
      <c r="D41" s="161">
        <f t="shared" si="2"/>
        <v>2800000</v>
      </c>
      <c r="E41" s="161">
        <v>3500000</v>
      </c>
      <c r="G41" s="120">
        <v>46340</v>
      </c>
      <c r="H41" s="169" t="s">
        <v>132</v>
      </c>
      <c r="I41" s="120">
        <v>20853</v>
      </c>
      <c r="K41" s="120">
        <v>18962</v>
      </c>
      <c r="L41" s="196"/>
    </row>
    <row r="42" spans="2:12">
      <c r="B42" s="160">
        <f t="shared" si="1"/>
        <v>25000</v>
      </c>
      <c r="C42" s="160">
        <v>29999</v>
      </c>
      <c r="D42" s="161">
        <f t="shared" si="2"/>
        <v>3500000</v>
      </c>
      <c r="E42" s="161">
        <v>4200000</v>
      </c>
      <c r="G42" s="120">
        <v>54861</v>
      </c>
      <c r="H42" s="169" t="s">
        <v>132</v>
      </c>
      <c r="I42" s="120">
        <v>24687</v>
      </c>
      <c r="K42" s="120">
        <v>22359</v>
      </c>
      <c r="L42" s="196"/>
    </row>
    <row r="43" spans="2:12">
      <c r="B43" s="160">
        <f t="shared" si="1"/>
        <v>30000</v>
      </c>
      <c r="C43" s="160">
        <v>39999</v>
      </c>
      <c r="D43" s="161" t="s">
        <v>129</v>
      </c>
      <c r="E43" s="161" t="s">
        <v>129</v>
      </c>
      <c r="G43" s="120">
        <v>62935</v>
      </c>
      <c r="H43" s="169" t="s">
        <v>132</v>
      </c>
      <c r="I43" s="120">
        <v>28321</v>
      </c>
      <c r="K43" s="120">
        <v>26063</v>
      </c>
      <c r="L43" s="197"/>
    </row>
    <row r="44" spans="2:12">
      <c r="B44" s="167" t="s">
        <v>134</v>
      </c>
      <c r="C44" s="168" t="s">
        <v>131</v>
      </c>
      <c r="D44" s="161" t="s">
        <v>129</v>
      </c>
      <c r="E44" s="161" t="s">
        <v>129</v>
      </c>
      <c r="G44" s="169" t="s">
        <v>132</v>
      </c>
      <c r="H44" s="169" t="s">
        <v>132</v>
      </c>
      <c r="I44" s="169" t="s">
        <v>132</v>
      </c>
      <c r="K44" s="169" t="s">
        <v>132</v>
      </c>
    </row>
    <row r="46" spans="2:12" ht="14.1" thickBot="1">
      <c r="B46" s="157" t="s">
        <v>135</v>
      </c>
      <c r="C46" s="158"/>
      <c r="D46" s="158"/>
      <c r="E46" s="158"/>
      <c r="F46" s="158"/>
      <c r="G46" s="158"/>
      <c r="H46" s="158"/>
      <c r="I46" s="158"/>
      <c r="K46" s="158"/>
    </row>
    <row r="47" spans="2:12" ht="5.0999999999999996" customHeight="1"/>
    <row r="48" spans="2:12" ht="10.35" customHeight="1">
      <c r="B48" s="160">
        <v>0</v>
      </c>
      <c r="C48" s="160">
        <v>499</v>
      </c>
      <c r="D48" s="161" t="s">
        <v>129</v>
      </c>
      <c r="E48" s="161" t="s">
        <v>129</v>
      </c>
      <c r="G48" s="119">
        <v>12135</v>
      </c>
      <c r="H48" s="169" t="s">
        <v>132</v>
      </c>
      <c r="I48" s="119">
        <v>5460</v>
      </c>
      <c r="K48" s="119">
        <v>1275</v>
      </c>
    </row>
    <row r="49" spans="1:11">
      <c r="B49" s="160">
        <f>C48+1</f>
        <v>500</v>
      </c>
      <c r="C49" s="160">
        <v>1199</v>
      </c>
      <c r="D49" s="161" t="s">
        <v>129</v>
      </c>
      <c r="E49" s="161" t="s">
        <v>129</v>
      </c>
      <c r="G49" s="120">
        <v>12135</v>
      </c>
      <c r="H49" s="169" t="s">
        <v>132</v>
      </c>
      <c r="I49" s="120">
        <v>5460</v>
      </c>
      <c r="K49" s="120">
        <v>2010</v>
      </c>
    </row>
    <row r="50" spans="1:11">
      <c r="B50" s="160">
        <f>C49+1</f>
        <v>1200</v>
      </c>
      <c r="C50" s="160">
        <v>2999</v>
      </c>
      <c r="D50" s="161" t="s">
        <v>129</v>
      </c>
      <c r="E50" s="161" t="s">
        <v>129</v>
      </c>
      <c r="G50" s="120">
        <v>12135</v>
      </c>
      <c r="H50" s="169" t="s">
        <v>132</v>
      </c>
      <c r="I50" s="120">
        <v>5460</v>
      </c>
      <c r="K50" s="120">
        <v>3782</v>
      </c>
    </row>
    <row r="51" spans="1:11">
      <c r="B51" s="160">
        <f>C50+1</f>
        <v>3000</v>
      </c>
      <c r="C51" s="160">
        <v>4999</v>
      </c>
      <c r="D51" s="161" t="s">
        <v>129</v>
      </c>
      <c r="E51" s="161" t="s">
        <v>129</v>
      </c>
      <c r="G51" s="120">
        <v>12135</v>
      </c>
      <c r="H51" s="169" t="s">
        <v>132</v>
      </c>
      <c r="I51" s="120">
        <v>5460</v>
      </c>
      <c r="K51" s="120">
        <v>5628</v>
      </c>
    </row>
    <row r="52" spans="1:11">
      <c r="B52" s="160">
        <f>C51+1</f>
        <v>5000</v>
      </c>
      <c r="C52" s="160">
        <v>7499</v>
      </c>
      <c r="D52" s="161" t="s">
        <v>129</v>
      </c>
      <c r="E52" s="161" t="s">
        <v>129</v>
      </c>
      <c r="G52" s="120">
        <v>18260</v>
      </c>
      <c r="H52" s="169" t="s">
        <v>132</v>
      </c>
      <c r="I52" s="120">
        <v>8217</v>
      </c>
      <c r="K52" s="120">
        <v>7354</v>
      </c>
    </row>
    <row r="53" spans="1:11">
      <c r="B53" s="160">
        <f>C52+1</f>
        <v>7500</v>
      </c>
      <c r="C53" s="160">
        <v>9999</v>
      </c>
      <c r="D53" s="161" t="s">
        <v>129</v>
      </c>
      <c r="E53" s="161" t="s">
        <v>129</v>
      </c>
      <c r="G53" s="120">
        <v>23004</v>
      </c>
      <c r="H53" s="169" t="s">
        <v>132</v>
      </c>
      <c r="I53" s="120">
        <v>10351</v>
      </c>
      <c r="K53" s="120">
        <v>9211</v>
      </c>
    </row>
    <row r="54" spans="1:11">
      <c r="B54" s="167" t="s">
        <v>136</v>
      </c>
      <c r="C54" s="168" t="s">
        <v>131</v>
      </c>
      <c r="D54" s="161" t="s">
        <v>129</v>
      </c>
      <c r="E54" s="161" t="s">
        <v>129</v>
      </c>
      <c r="G54" s="169" t="s">
        <v>137</v>
      </c>
      <c r="H54" s="169" t="s">
        <v>137</v>
      </c>
      <c r="I54" s="169" t="s">
        <v>137</v>
      </c>
      <c r="K54" s="169" t="s">
        <v>137</v>
      </c>
    </row>
    <row r="55" spans="1:11" ht="5.0999999999999996" customHeight="1"/>
    <row r="56" spans="1:11" ht="5.0999999999999996" customHeight="1">
      <c r="B56" s="170"/>
      <c r="C56" s="170"/>
      <c r="D56" s="170"/>
      <c r="E56" s="170"/>
      <c r="F56" s="170"/>
    </row>
    <row r="57" spans="1:11">
      <c r="B57" s="172"/>
    </row>
    <row r="58" spans="1:11" ht="26.1" customHeight="1">
      <c r="B58" s="342" t="s">
        <v>183</v>
      </c>
      <c r="C58" s="342"/>
      <c r="D58" s="342"/>
      <c r="E58" s="342"/>
      <c r="F58" s="342"/>
      <c r="G58" s="342"/>
      <c r="H58" s="342"/>
      <c r="I58" s="342"/>
      <c r="J58" s="342"/>
      <c r="K58" s="342"/>
    </row>
    <row r="60" spans="1:11">
      <c r="B60" s="172"/>
    </row>
    <row r="62" spans="1:11" ht="15.95">
      <c r="B62" s="156"/>
      <c r="C62" s="156"/>
      <c r="D62" s="156"/>
      <c r="E62" s="156"/>
      <c r="G62" s="341" t="s">
        <v>88</v>
      </c>
      <c r="H62" s="341"/>
      <c r="I62" s="341"/>
    </row>
    <row r="63" spans="1:11" s="94" customFormat="1" ht="15.95">
      <c r="A63" s="26"/>
      <c r="B63" s="156"/>
      <c r="C63" s="156"/>
      <c r="D63" s="156"/>
      <c r="E63" s="156"/>
      <c r="F63" s="126"/>
      <c r="G63" s="154"/>
      <c r="H63" s="154"/>
      <c r="I63" s="154"/>
    </row>
    <row r="64" spans="1:11" s="94" customFormat="1" ht="15.95">
      <c r="A64" s="26"/>
      <c r="B64" s="154" t="s">
        <v>111</v>
      </c>
      <c r="C64" s="154"/>
      <c r="D64" s="154" t="s">
        <v>112</v>
      </c>
      <c r="E64" s="154"/>
      <c r="F64" s="126"/>
      <c r="G64" s="198" t="s">
        <v>184</v>
      </c>
      <c r="H64" s="154" t="s">
        <v>185</v>
      </c>
      <c r="I64" s="154"/>
    </row>
    <row r="65" spans="1:12" s="94" customFormat="1" ht="24.95" customHeight="1">
      <c r="A65" s="26"/>
      <c r="B65" s="156" t="s">
        <v>121</v>
      </c>
      <c r="C65" s="156" t="s">
        <v>122</v>
      </c>
      <c r="D65" s="156" t="s">
        <v>121</v>
      </c>
      <c r="E65" s="156" t="s">
        <v>122</v>
      </c>
      <c r="F65" s="126"/>
      <c r="G65" s="155" t="s">
        <v>186</v>
      </c>
      <c r="H65" s="151" t="s">
        <v>38</v>
      </c>
      <c r="I65" s="155" t="s">
        <v>40</v>
      </c>
    </row>
    <row r="66" spans="1:12">
      <c r="B66" s="199" t="s">
        <v>187</v>
      </c>
      <c r="C66" s="200"/>
      <c r="D66" s="200"/>
      <c r="E66" s="200"/>
      <c r="F66" s="200"/>
      <c r="G66" s="200"/>
      <c r="H66" s="200"/>
      <c r="I66" s="200"/>
    </row>
    <row r="67" spans="1:12">
      <c r="B67" s="161" t="s">
        <v>129</v>
      </c>
      <c r="C67" s="161" t="s">
        <v>129</v>
      </c>
      <c r="D67" s="201">
        <v>0</v>
      </c>
      <c r="E67" s="202">
        <v>100000</v>
      </c>
      <c r="G67" s="119">
        <v>3085</v>
      </c>
      <c r="H67" s="119">
        <v>7027</v>
      </c>
      <c r="I67" s="119">
        <v>12296</v>
      </c>
      <c r="K67" s="119"/>
      <c r="L67" s="119"/>
    </row>
    <row r="68" spans="1:12">
      <c r="B68" s="161" t="s">
        <v>129</v>
      </c>
      <c r="C68" s="161" t="s">
        <v>129</v>
      </c>
      <c r="D68" s="160">
        <f>E67+1</f>
        <v>100001</v>
      </c>
      <c r="E68" s="160">
        <v>250000</v>
      </c>
      <c r="G68" s="119">
        <v>7375</v>
      </c>
      <c r="H68" s="119">
        <v>7027</v>
      </c>
      <c r="I68" s="119">
        <v>12881</v>
      </c>
      <c r="K68" s="119"/>
      <c r="L68" s="119"/>
    </row>
    <row r="69" spans="1:12">
      <c r="B69" s="161" t="s">
        <v>129</v>
      </c>
      <c r="C69" s="161" t="s">
        <v>129</v>
      </c>
      <c r="D69" s="160">
        <f>E68+1</f>
        <v>250001</v>
      </c>
      <c r="E69" s="160">
        <v>500000</v>
      </c>
      <c r="G69" s="119">
        <v>14415</v>
      </c>
      <c r="H69" s="119">
        <v>8197</v>
      </c>
      <c r="I69" s="119">
        <v>13467</v>
      </c>
      <c r="K69" s="119"/>
      <c r="L69" s="119"/>
    </row>
    <row r="70" spans="1:12">
      <c r="B70" s="161" t="s">
        <v>129</v>
      </c>
      <c r="C70" s="161" t="s">
        <v>129</v>
      </c>
      <c r="D70" s="160">
        <f>E69+1</f>
        <v>500001</v>
      </c>
      <c r="E70" s="160">
        <v>750000</v>
      </c>
      <c r="G70" s="119">
        <v>20918</v>
      </c>
      <c r="H70" s="119">
        <v>8197</v>
      </c>
      <c r="I70" s="119">
        <v>14052</v>
      </c>
      <c r="K70" s="119"/>
      <c r="L70" s="119"/>
    </row>
    <row r="71" spans="1:12">
      <c r="B71" s="161" t="s">
        <v>129</v>
      </c>
      <c r="C71" s="161" t="s">
        <v>129</v>
      </c>
      <c r="D71" s="160">
        <f t="shared" ref="D71:D77" si="3">E70+1</f>
        <v>750001</v>
      </c>
      <c r="E71" s="160">
        <v>999999</v>
      </c>
      <c r="G71" s="119">
        <v>26148</v>
      </c>
      <c r="H71" s="119">
        <v>8197</v>
      </c>
      <c r="I71" s="119">
        <v>14052</v>
      </c>
      <c r="K71" s="119"/>
      <c r="L71" s="119"/>
    </row>
    <row r="72" spans="1:12">
      <c r="B72" s="161" t="s">
        <v>129</v>
      </c>
      <c r="C72" s="161" t="s">
        <v>129</v>
      </c>
      <c r="D72" s="160">
        <f t="shared" si="3"/>
        <v>1000000</v>
      </c>
      <c r="E72" s="160">
        <v>1399999</v>
      </c>
      <c r="G72" s="119">
        <v>33121</v>
      </c>
      <c r="H72" s="119">
        <v>10070</v>
      </c>
      <c r="I72" s="119">
        <v>16395</v>
      </c>
      <c r="K72" s="119"/>
      <c r="L72" s="119"/>
    </row>
    <row r="73" spans="1:12">
      <c r="B73" s="161" t="s">
        <v>129</v>
      </c>
      <c r="C73" s="161" t="s">
        <v>129</v>
      </c>
      <c r="D73" s="160">
        <f t="shared" si="3"/>
        <v>1400000</v>
      </c>
      <c r="E73" s="160">
        <v>2099999</v>
      </c>
      <c r="G73" s="119">
        <v>40093</v>
      </c>
      <c r="H73" s="119">
        <v>10070</v>
      </c>
      <c r="I73" s="119">
        <v>16395</v>
      </c>
      <c r="K73" s="119"/>
      <c r="L73" s="119"/>
    </row>
    <row r="74" spans="1:12">
      <c r="B74" s="161" t="s">
        <v>129</v>
      </c>
      <c r="C74" s="161" t="s">
        <v>129</v>
      </c>
      <c r="D74" s="160">
        <f t="shared" si="3"/>
        <v>2100000</v>
      </c>
      <c r="E74" s="160">
        <v>2799999</v>
      </c>
      <c r="G74" s="119">
        <v>45510</v>
      </c>
      <c r="H74" s="119">
        <v>10070</v>
      </c>
      <c r="I74" s="119">
        <v>19080</v>
      </c>
      <c r="K74" s="119"/>
      <c r="L74" s="119"/>
    </row>
    <row r="75" spans="1:12">
      <c r="B75" s="161" t="s">
        <v>129</v>
      </c>
      <c r="C75" s="161" t="s">
        <v>129</v>
      </c>
      <c r="D75" s="160">
        <f t="shared" si="3"/>
        <v>2800000</v>
      </c>
      <c r="E75" s="160">
        <v>3499999</v>
      </c>
      <c r="G75" s="119">
        <v>51571</v>
      </c>
      <c r="H75" s="119">
        <v>12190</v>
      </c>
      <c r="I75" s="119">
        <v>21200</v>
      </c>
      <c r="K75" s="119"/>
      <c r="L75" s="119"/>
    </row>
    <row r="76" spans="1:12">
      <c r="B76" s="161" t="s">
        <v>129</v>
      </c>
      <c r="C76" s="161" t="s">
        <v>129</v>
      </c>
      <c r="D76" s="160">
        <f t="shared" si="3"/>
        <v>3500000</v>
      </c>
      <c r="E76" s="160">
        <v>4199999</v>
      </c>
      <c r="G76" s="119">
        <v>57632</v>
      </c>
      <c r="H76" s="119">
        <v>12190</v>
      </c>
      <c r="I76" s="119">
        <v>23320</v>
      </c>
      <c r="K76" s="119"/>
      <c r="L76" s="119"/>
    </row>
    <row r="77" spans="1:12">
      <c r="B77" s="161" t="s">
        <v>129</v>
      </c>
      <c r="C77" s="161" t="s">
        <v>129</v>
      </c>
      <c r="D77" s="160">
        <f t="shared" si="3"/>
        <v>4200000</v>
      </c>
      <c r="E77" s="160">
        <v>5000000</v>
      </c>
      <c r="G77" s="119">
        <v>63693</v>
      </c>
      <c r="H77" s="119">
        <v>12190</v>
      </c>
      <c r="I77" s="119">
        <v>23320</v>
      </c>
      <c r="K77" s="119"/>
      <c r="L77" s="119"/>
    </row>
    <row r="78" spans="1:12">
      <c r="B78" s="26" t="s">
        <v>188</v>
      </c>
      <c r="E78" s="26" t="s">
        <v>132</v>
      </c>
      <c r="G78" s="203" t="s">
        <v>132</v>
      </c>
      <c r="H78" s="203" t="s">
        <v>132</v>
      </c>
      <c r="I78" s="203" t="s">
        <v>132</v>
      </c>
    </row>
    <row r="79" spans="1:12">
      <c r="G79" s="119"/>
      <c r="H79" s="119"/>
      <c r="I79" s="119"/>
    </row>
    <row r="80" spans="1:12">
      <c r="B80" s="199" t="s">
        <v>133</v>
      </c>
      <c r="C80" s="200"/>
      <c r="D80" s="200"/>
      <c r="E80" s="200"/>
      <c r="F80" s="200"/>
      <c r="G80" s="204"/>
      <c r="H80" s="204"/>
      <c r="I80" s="204"/>
    </row>
    <row r="81" spans="2:12">
      <c r="B81" s="161" t="s">
        <v>129</v>
      </c>
      <c r="C81" s="161" t="s">
        <v>129</v>
      </c>
      <c r="D81" s="201">
        <v>0</v>
      </c>
      <c r="E81" s="202">
        <v>100000</v>
      </c>
      <c r="G81" s="119">
        <v>4291</v>
      </c>
      <c r="H81" s="119">
        <v>7027</v>
      </c>
      <c r="I81" s="119">
        <v>12296</v>
      </c>
      <c r="K81" s="119"/>
      <c r="L81" s="119"/>
    </row>
    <row r="82" spans="2:12">
      <c r="B82" s="161" t="s">
        <v>129</v>
      </c>
      <c r="C82" s="161" t="s">
        <v>129</v>
      </c>
      <c r="D82" s="160">
        <v>100001</v>
      </c>
      <c r="E82" s="160">
        <v>250000</v>
      </c>
      <c r="G82" s="119">
        <v>10727</v>
      </c>
      <c r="H82" s="119">
        <v>7027</v>
      </c>
      <c r="I82" s="119">
        <v>12881</v>
      </c>
      <c r="K82" s="119"/>
      <c r="L82" s="119"/>
    </row>
    <row r="83" spans="2:12">
      <c r="B83" s="161" t="s">
        <v>129</v>
      </c>
      <c r="C83" s="161" t="s">
        <v>129</v>
      </c>
      <c r="D83" s="160">
        <v>250001</v>
      </c>
      <c r="E83" s="160">
        <v>500000</v>
      </c>
      <c r="G83" s="119">
        <v>21186</v>
      </c>
      <c r="H83" s="119">
        <v>8197</v>
      </c>
      <c r="I83" s="119">
        <v>13467</v>
      </c>
      <c r="K83" s="119"/>
      <c r="L83" s="119"/>
    </row>
    <row r="84" spans="2:12">
      <c r="B84" s="161" t="s">
        <v>129</v>
      </c>
      <c r="C84" s="161" t="s">
        <v>129</v>
      </c>
      <c r="D84" s="160">
        <v>500001</v>
      </c>
      <c r="E84" s="160">
        <v>750000</v>
      </c>
      <c r="G84" s="119">
        <v>30841</v>
      </c>
      <c r="H84" s="119">
        <v>8197</v>
      </c>
      <c r="I84" s="119">
        <v>14052</v>
      </c>
      <c r="K84" s="119"/>
      <c r="L84" s="119"/>
    </row>
    <row r="85" spans="2:12">
      <c r="B85" s="161" t="s">
        <v>129</v>
      </c>
      <c r="C85" s="161" t="s">
        <v>129</v>
      </c>
      <c r="D85" s="160">
        <v>750001</v>
      </c>
      <c r="E85" s="160">
        <v>999999</v>
      </c>
      <c r="G85" s="119">
        <v>38216</v>
      </c>
      <c r="H85" s="119">
        <v>8197</v>
      </c>
      <c r="I85" s="119">
        <v>14052</v>
      </c>
      <c r="K85" s="119"/>
      <c r="L85" s="119"/>
    </row>
    <row r="86" spans="2:12">
      <c r="B86" s="161" t="s">
        <v>129</v>
      </c>
      <c r="C86" s="161" t="s">
        <v>129</v>
      </c>
      <c r="D86" s="160">
        <v>1000000</v>
      </c>
      <c r="E86" s="160">
        <v>1399999</v>
      </c>
      <c r="G86" s="119">
        <v>49345</v>
      </c>
      <c r="H86" s="119">
        <v>10070</v>
      </c>
      <c r="I86" s="119">
        <v>16395</v>
      </c>
      <c r="K86" s="119"/>
      <c r="L86" s="119"/>
    </row>
    <row r="87" spans="2:12">
      <c r="B87" s="161" t="s">
        <v>129</v>
      </c>
      <c r="C87" s="161" t="s">
        <v>129</v>
      </c>
      <c r="D87" s="160">
        <v>1400000</v>
      </c>
      <c r="E87" s="160">
        <v>2099999</v>
      </c>
      <c r="G87" s="119">
        <v>59536</v>
      </c>
      <c r="H87" s="119">
        <v>10070</v>
      </c>
      <c r="I87" s="119">
        <v>16395</v>
      </c>
      <c r="K87" s="119"/>
      <c r="L87" s="119"/>
    </row>
    <row r="88" spans="2:12">
      <c r="B88" s="161" t="s">
        <v>129</v>
      </c>
      <c r="C88" s="161" t="s">
        <v>129</v>
      </c>
      <c r="D88" s="205">
        <v>2100000</v>
      </c>
      <c r="E88" s="160">
        <v>2799999</v>
      </c>
      <c r="G88" s="119">
        <v>68789</v>
      </c>
      <c r="H88" s="119">
        <v>10070</v>
      </c>
      <c r="I88" s="119">
        <v>19080</v>
      </c>
      <c r="K88" s="119"/>
      <c r="L88" s="119"/>
    </row>
    <row r="89" spans="2:12">
      <c r="B89" s="161" t="s">
        <v>129</v>
      </c>
      <c r="C89" s="161" t="s">
        <v>129</v>
      </c>
      <c r="D89" s="205">
        <v>2800000</v>
      </c>
      <c r="E89" s="160">
        <v>3499999</v>
      </c>
      <c r="G89" s="119">
        <v>78040</v>
      </c>
      <c r="H89" s="119">
        <v>12190</v>
      </c>
      <c r="I89" s="119">
        <v>21200</v>
      </c>
      <c r="K89" s="119"/>
      <c r="L89" s="119"/>
    </row>
    <row r="90" spans="2:12">
      <c r="B90" s="161" t="s">
        <v>129</v>
      </c>
      <c r="C90" s="161" t="s">
        <v>129</v>
      </c>
      <c r="D90" s="205">
        <v>3500000</v>
      </c>
      <c r="E90" s="160">
        <v>4199999</v>
      </c>
      <c r="G90" s="119">
        <v>87293</v>
      </c>
      <c r="H90" s="119">
        <v>12190</v>
      </c>
      <c r="I90" s="119">
        <v>23320</v>
      </c>
      <c r="K90" s="119"/>
      <c r="L90" s="119"/>
    </row>
    <row r="91" spans="2:12">
      <c r="B91" s="161" t="s">
        <v>129</v>
      </c>
      <c r="C91" s="161" t="s">
        <v>129</v>
      </c>
      <c r="D91" s="205">
        <v>4200000</v>
      </c>
      <c r="E91" s="160">
        <v>5000000</v>
      </c>
      <c r="G91" s="119">
        <v>96545</v>
      </c>
      <c r="H91" s="119">
        <v>12190</v>
      </c>
      <c r="I91" s="119">
        <v>23320</v>
      </c>
      <c r="K91" s="119"/>
      <c r="L91" s="119"/>
    </row>
    <row r="92" spans="2:12">
      <c r="B92" s="26" t="s">
        <v>188</v>
      </c>
      <c r="E92" s="26" t="s">
        <v>132</v>
      </c>
      <c r="G92" s="206" t="s">
        <v>132</v>
      </c>
      <c r="H92" s="206" t="s">
        <v>132</v>
      </c>
      <c r="I92" s="206" t="s">
        <v>132</v>
      </c>
    </row>
  </sheetData>
  <mergeCells count="3">
    <mergeCell ref="G4:H4"/>
    <mergeCell ref="G62:I62"/>
    <mergeCell ref="B58:K58"/>
  </mergeCells>
  <conditionalFormatting sqref="B12:I29">
    <cfRule type="expression" dxfId="31" priority="19">
      <formula>MOD(ROW(),2)</formula>
    </cfRule>
  </conditionalFormatting>
  <conditionalFormatting sqref="B33:I44">
    <cfRule type="expression" dxfId="30" priority="17">
      <formula>MOD(ROW(),2)</formula>
    </cfRule>
  </conditionalFormatting>
  <conditionalFormatting sqref="B48:I54">
    <cfRule type="expression" dxfId="29" priority="16">
      <formula>MOD(ROW(),2)</formula>
    </cfRule>
  </conditionalFormatting>
  <conditionalFormatting sqref="K12:K29">
    <cfRule type="expression" dxfId="28" priority="24">
      <formula>MOD(ROW(),2)</formula>
    </cfRule>
  </conditionalFormatting>
  <conditionalFormatting sqref="K33:K44">
    <cfRule type="expression" dxfId="27" priority="22">
      <formula>MOD(ROW(),2)</formula>
    </cfRule>
  </conditionalFormatting>
  <conditionalFormatting sqref="K48:K54">
    <cfRule type="expression" dxfId="26" priority="21">
      <formula>MOD(ROW(),2)</formula>
    </cfRule>
  </conditionalFormatting>
  <pageMargins left="0.25" right="0.25" top="0.75" bottom="0.75" header="0.3" footer="0.3"/>
  <pageSetup paperSize="5" scale="65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60B6-76D1-8A41-9ABB-4C8601F8572B}">
  <sheetPr>
    <pageSetUpPr fitToPage="1"/>
  </sheetPr>
  <dimension ref="B2:M51"/>
  <sheetViews>
    <sheetView zoomScaleNormal="100" workbookViewId="0">
      <selection activeCell="B2" sqref="B2"/>
    </sheetView>
  </sheetViews>
  <sheetFormatPr defaultColWidth="8.85546875" defaultRowHeight="12.95"/>
  <cols>
    <col min="1" max="1" width="1.7109375" style="35" customWidth="1"/>
    <col min="2" max="3" width="8.7109375" style="35" customWidth="1"/>
    <col min="4" max="4" width="1.7109375" style="35" customWidth="1"/>
    <col min="5" max="5" width="16.28515625" style="35" customWidth="1"/>
    <col min="6" max="6" width="13.28515625" style="35" customWidth="1"/>
    <col min="7" max="7" width="4.140625" style="35" customWidth="1"/>
    <col min="8" max="8" width="16.7109375" style="35" customWidth="1"/>
    <col min="9" max="9" width="17.7109375" style="35" customWidth="1"/>
    <col min="10" max="12" width="19.85546875" style="35" customWidth="1"/>
    <col min="13" max="13" width="17.7109375" style="35" customWidth="1"/>
    <col min="14" max="15" width="18.7109375" style="35" customWidth="1"/>
    <col min="16" max="16" width="16.7109375" style="35" customWidth="1"/>
    <col min="17" max="18" width="16.42578125" style="35" customWidth="1"/>
    <col min="19" max="20" width="12.7109375" style="35" customWidth="1"/>
    <col min="21" max="16384" width="8.85546875" style="35"/>
  </cols>
  <sheetData>
    <row r="2" spans="2:13" ht="24">
      <c r="B2" s="312" t="s">
        <v>189</v>
      </c>
      <c r="E2" s="207"/>
      <c r="F2" s="207"/>
      <c r="G2" s="207"/>
      <c r="H2" s="207"/>
      <c r="I2" s="207"/>
      <c r="J2" s="207"/>
      <c r="K2" s="207"/>
      <c r="L2" s="207"/>
      <c r="M2" s="207"/>
    </row>
    <row r="3" spans="2:13" ht="15.95">
      <c r="E3" s="207"/>
      <c r="F3" s="207"/>
      <c r="G3" s="207"/>
      <c r="H3" s="207"/>
      <c r="I3" s="207"/>
      <c r="J3" s="207"/>
      <c r="K3" s="207"/>
      <c r="L3" s="207"/>
      <c r="M3" s="207"/>
    </row>
    <row r="4" spans="2:13" ht="15.95">
      <c r="B4" s="247"/>
      <c r="C4" s="238"/>
      <c r="D4" s="211"/>
      <c r="E4" s="350" t="s">
        <v>190</v>
      </c>
      <c r="F4" s="350"/>
      <c r="G4" s="303"/>
      <c r="H4" s="350" t="s">
        <v>191</v>
      </c>
      <c r="I4" s="350"/>
    </row>
    <row r="5" spans="2:13" ht="6" customHeight="1">
      <c r="B5" s="247"/>
      <c r="C5" s="238"/>
      <c r="D5" s="211"/>
      <c r="E5" s="275"/>
      <c r="F5" s="275"/>
      <c r="G5" s="275"/>
      <c r="H5" s="275"/>
      <c r="I5" s="275"/>
    </row>
    <row r="6" spans="2:13" ht="14.25" customHeight="1">
      <c r="B6" s="247"/>
      <c r="C6" s="238"/>
      <c r="D6" s="211"/>
      <c r="E6" s="212"/>
      <c r="F6" s="212"/>
      <c r="G6" s="304"/>
      <c r="H6" s="348" t="s">
        <v>192</v>
      </c>
      <c r="I6" s="348" t="s">
        <v>193</v>
      </c>
    </row>
    <row r="7" spans="2:13" s="209" customFormat="1" ht="20.100000000000001" customHeight="1">
      <c r="B7" s="212"/>
      <c r="C7" s="212"/>
      <c r="D7" s="211"/>
      <c r="E7" s="348" t="s">
        <v>194</v>
      </c>
      <c r="F7" s="348" t="s">
        <v>195</v>
      </c>
      <c r="G7" s="349"/>
      <c r="H7" s="348"/>
      <c r="I7" s="348"/>
    </row>
    <row r="8" spans="2:13" s="209" customFormat="1" ht="15" customHeight="1">
      <c r="B8" s="210"/>
      <c r="C8" s="210"/>
      <c r="D8" s="211"/>
      <c r="E8" s="351"/>
      <c r="F8" s="351"/>
      <c r="G8" s="349"/>
      <c r="H8" s="348"/>
      <c r="I8" s="348"/>
    </row>
    <row r="9" spans="2:13" s="209" customFormat="1" ht="15" customHeight="1">
      <c r="B9" s="346" t="s">
        <v>196</v>
      </c>
      <c r="C9" s="346"/>
      <c r="D9" s="211"/>
      <c r="E9" s="212"/>
      <c r="F9" s="210"/>
      <c r="G9" s="212"/>
      <c r="H9" s="237"/>
      <c r="I9" s="305"/>
      <c r="J9" s="35"/>
    </row>
    <row r="10" spans="2:13" s="209" customFormat="1" ht="15.95" customHeight="1">
      <c r="B10" s="210" t="s">
        <v>121</v>
      </c>
      <c r="C10" s="210" t="s">
        <v>122</v>
      </c>
      <c r="D10" s="211"/>
      <c r="E10" s="210" t="s">
        <v>197</v>
      </c>
      <c r="F10" s="210" t="s">
        <v>198</v>
      </c>
      <c r="G10" s="275"/>
      <c r="H10" s="210" t="s">
        <v>197</v>
      </c>
      <c r="I10" s="210" t="s">
        <v>198</v>
      </c>
      <c r="K10" s="35"/>
    </row>
    <row r="11" spans="2:13" ht="5.0999999999999996" customHeight="1"/>
    <row r="12" spans="2:13" ht="10.35" customHeight="1">
      <c r="B12" s="221">
        <v>1</v>
      </c>
      <c r="C12" s="221">
        <v>49</v>
      </c>
      <c r="E12" s="223">
        <v>39.480000000000004</v>
      </c>
      <c r="F12" s="223">
        <v>42.12</v>
      </c>
      <c r="G12" s="306"/>
      <c r="H12" s="306">
        <v>28</v>
      </c>
      <c r="I12" s="306">
        <v>27</v>
      </c>
      <c r="J12" s="223"/>
      <c r="K12" s="221"/>
    </row>
    <row r="13" spans="2:13">
      <c r="B13" s="221">
        <f>C12+1</f>
        <v>50</v>
      </c>
      <c r="C13" s="221">
        <v>99</v>
      </c>
      <c r="E13" s="225">
        <v>39.480000000000004</v>
      </c>
      <c r="F13" s="225">
        <v>42.12</v>
      </c>
      <c r="G13" s="253"/>
      <c r="H13" s="253">
        <v>28</v>
      </c>
      <c r="I13" s="253">
        <v>27</v>
      </c>
      <c r="J13" s="307"/>
      <c r="K13" s="221"/>
    </row>
    <row r="14" spans="2:13">
      <c r="B14" s="221">
        <f t="shared" ref="B14:B20" si="0">C13+1</f>
        <v>100</v>
      </c>
      <c r="C14" s="221">
        <v>149</v>
      </c>
      <c r="E14" s="225">
        <v>39.480000000000004</v>
      </c>
      <c r="F14" s="225">
        <v>41.277599999999993</v>
      </c>
      <c r="G14" s="253"/>
      <c r="H14" s="253">
        <v>28</v>
      </c>
      <c r="I14" s="253">
        <v>27</v>
      </c>
      <c r="J14" s="307"/>
      <c r="K14" s="221"/>
    </row>
    <row r="15" spans="2:13">
      <c r="B15" s="221">
        <f t="shared" si="0"/>
        <v>150</v>
      </c>
      <c r="C15" s="221">
        <v>199</v>
      </c>
      <c r="E15" s="225">
        <v>39.480000000000004</v>
      </c>
      <c r="F15" s="225">
        <v>41.066999999999993</v>
      </c>
      <c r="G15" s="253"/>
      <c r="H15" s="253">
        <v>28</v>
      </c>
      <c r="I15" s="253">
        <v>27</v>
      </c>
      <c r="J15" s="307"/>
      <c r="K15" s="221"/>
    </row>
    <row r="16" spans="2:13">
      <c r="B16" s="221">
        <f t="shared" si="0"/>
        <v>200</v>
      </c>
      <c r="C16" s="221">
        <v>249</v>
      </c>
      <c r="E16" s="225">
        <v>39.480000000000004</v>
      </c>
      <c r="F16" s="225">
        <v>40.224599999999995</v>
      </c>
      <c r="G16" s="253"/>
      <c r="H16" s="253">
        <v>28</v>
      </c>
      <c r="I16" s="253">
        <v>27</v>
      </c>
      <c r="J16" s="307"/>
      <c r="K16" s="221"/>
    </row>
    <row r="17" spans="2:11">
      <c r="B17" s="221">
        <f t="shared" si="0"/>
        <v>250</v>
      </c>
      <c r="C17" s="221">
        <v>499</v>
      </c>
      <c r="E17" s="225">
        <v>35.532000000000004</v>
      </c>
      <c r="F17" s="225">
        <v>39.382199999999997</v>
      </c>
      <c r="G17" s="253"/>
      <c r="H17" s="253">
        <v>27.16</v>
      </c>
      <c r="I17" s="253">
        <v>27</v>
      </c>
      <c r="J17" s="307"/>
      <c r="K17" s="221"/>
    </row>
    <row r="18" spans="2:11">
      <c r="B18" s="221">
        <f t="shared" si="0"/>
        <v>500</v>
      </c>
      <c r="C18" s="221">
        <v>749</v>
      </c>
      <c r="E18" s="225">
        <v>29.610000000000003</v>
      </c>
      <c r="F18" s="225">
        <v>36.805509000000001</v>
      </c>
      <c r="G18" s="253"/>
      <c r="H18" s="253">
        <v>26.88</v>
      </c>
      <c r="I18" s="253">
        <v>27</v>
      </c>
      <c r="J18" s="307"/>
      <c r="K18" s="221"/>
    </row>
    <row r="19" spans="2:11">
      <c r="B19" s="221">
        <f t="shared" si="0"/>
        <v>750</v>
      </c>
      <c r="C19" s="221">
        <v>999</v>
      </c>
      <c r="E19" s="225">
        <v>25.661999999999999</v>
      </c>
      <c r="F19" s="225">
        <v>36.001016999999997</v>
      </c>
      <c r="G19" s="253"/>
      <c r="H19" s="253">
        <v>26.599999999999998</v>
      </c>
      <c r="I19" s="253">
        <v>27</v>
      </c>
      <c r="J19" s="307"/>
      <c r="K19" s="221"/>
    </row>
    <row r="20" spans="2:11">
      <c r="B20" s="221">
        <f t="shared" si="0"/>
        <v>1000</v>
      </c>
      <c r="C20" s="221">
        <v>1499</v>
      </c>
      <c r="E20" s="225">
        <v>23.687999999999999</v>
      </c>
      <c r="F20" s="225">
        <v>35.196525000000001</v>
      </c>
      <c r="G20" s="253"/>
      <c r="H20" s="253">
        <v>26.32</v>
      </c>
      <c r="I20" s="253">
        <v>27</v>
      </c>
      <c r="J20" s="307"/>
      <c r="K20" s="221"/>
    </row>
    <row r="21" spans="2:11">
      <c r="B21" s="222" t="s">
        <v>199</v>
      </c>
      <c r="C21" s="221"/>
      <c r="E21" s="252" t="s">
        <v>132</v>
      </c>
      <c r="F21" s="252" t="s">
        <v>132</v>
      </c>
      <c r="G21" s="253"/>
      <c r="H21" s="252" t="s">
        <v>132</v>
      </c>
      <c r="I21" s="252" t="s">
        <v>132</v>
      </c>
      <c r="J21" s="223"/>
    </row>
    <row r="25" spans="2:11" ht="24" customHeight="1">
      <c r="B25" s="347" t="s">
        <v>200</v>
      </c>
      <c r="C25" s="347"/>
      <c r="D25" s="347"/>
      <c r="E25" s="347"/>
      <c r="F25" s="308" t="s">
        <v>201</v>
      </c>
    </row>
    <row r="26" spans="2:11" ht="15.95">
      <c r="B26" s="346" t="s">
        <v>202</v>
      </c>
      <c r="C26" s="346"/>
      <c r="D26" s="212"/>
      <c r="E26" s="212" t="s">
        <v>203</v>
      </c>
      <c r="F26" s="212" t="s">
        <v>203</v>
      </c>
    </row>
    <row r="27" spans="2:11" ht="15.95">
      <c r="B27" s="210" t="s">
        <v>121</v>
      </c>
      <c r="C27" s="210" t="s">
        <v>122</v>
      </c>
      <c r="D27" s="212"/>
      <c r="E27" s="212"/>
      <c r="F27" s="212"/>
    </row>
    <row r="29" spans="2:11">
      <c r="B29" s="221">
        <v>1</v>
      </c>
      <c r="C29" s="221">
        <v>4</v>
      </c>
      <c r="E29" s="223">
        <v>166</v>
      </c>
      <c r="F29" s="223">
        <v>32</v>
      </c>
      <c r="I29" s="221"/>
    </row>
    <row r="30" spans="2:11">
      <c r="B30" s="221">
        <f>C29+1</f>
        <v>5</v>
      </c>
      <c r="C30" s="221">
        <v>9</v>
      </c>
      <c r="E30" s="225">
        <v>166</v>
      </c>
      <c r="F30" s="225">
        <v>32</v>
      </c>
      <c r="H30" s="221"/>
      <c r="I30" s="221"/>
    </row>
    <row r="31" spans="2:11">
      <c r="B31" s="221">
        <f t="shared" ref="B31:B35" si="1">C30+1</f>
        <v>10</v>
      </c>
      <c r="C31" s="221">
        <v>14</v>
      </c>
      <c r="E31" s="225">
        <v>162</v>
      </c>
      <c r="F31" s="225">
        <v>32</v>
      </c>
      <c r="H31" s="221"/>
      <c r="I31" s="221"/>
    </row>
    <row r="32" spans="2:11">
      <c r="B32" s="221">
        <f t="shared" si="1"/>
        <v>15</v>
      </c>
      <c r="C32" s="221">
        <v>19</v>
      </c>
      <c r="E32" s="225">
        <v>150</v>
      </c>
      <c r="F32" s="225">
        <v>32</v>
      </c>
      <c r="H32" s="221"/>
      <c r="I32" s="221"/>
    </row>
    <row r="33" spans="2:9">
      <c r="B33" s="221">
        <f t="shared" si="1"/>
        <v>20</v>
      </c>
      <c r="C33" s="221">
        <v>29</v>
      </c>
      <c r="E33" s="225">
        <v>141</v>
      </c>
      <c r="F33" s="225">
        <v>32</v>
      </c>
      <c r="H33" s="221"/>
      <c r="I33" s="221"/>
    </row>
    <row r="34" spans="2:9">
      <c r="B34" s="221">
        <f t="shared" si="1"/>
        <v>30</v>
      </c>
      <c r="C34" s="221">
        <v>39</v>
      </c>
      <c r="E34" s="225">
        <v>133</v>
      </c>
      <c r="F34" s="225">
        <v>32</v>
      </c>
      <c r="H34" s="221"/>
      <c r="I34" s="221"/>
    </row>
    <row r="35" spans="2:9">
      <c r="B35" s="221">
        <f t="shared" si="1"/>
        <v>40</v>
      </c>
      <c r="C35" s="221">
        <v>49</v>
      </c>
      <c r="E35" s="225">
        <v>125</v>
      </c>
      <c r="F35" s="225">
        <v>32</v>
      </c>
      <c r="H35" s="221"/>
      <c r="I35" s="221"/>
    </row>
    <row r="36" spans="2:9">
      <c r="B36" s="309" t="s">
        <v>204</v>
      </c>
      <c r="C36" s="221"/>
      <c r="H36" s="221"/>
    </row>
    <row r="40" spans="2:9" ht="23.1" customHeight="1">
      <c r="B40" s="348" t="s">
        <v>205</v>
      </c>
      <c r="C40" s="348"/>
      <c r="D40" s="348"/>
      <c r="E40" s="348"/>
      <c r="F40" s="348"/>
      <c r="G40" s="348"/>
      <c r="H40" s="348"/>
    </row>
    <row r="41" spans="2:9" ht="27.95">
      <c r="B41" s="272" t="s">
        <v>206</v>
      </c>
      <c r="C41" s="272"/>
      <c r="D41" s="272"/>
      <c r="E41" s="272"/>
      <c r="F41" s="272" t="s">
        <v>207</v>
      </c>
      <c r="G41" s="349" t="s">
        <v>196</v>
      </c>
      <c r="H41" s="349"/>
    </row>
    <row r="42" spans="2:9">
      <c r="G42" s="344"/>
      <c r="H42" s="344"/>
    </row>
    <row r="43" spans="2:9">
      <c r="B43" s="343" t="s">
        <v>59</v>
      </c>
      <c r="C43" s="343"/>
      <c r="D43" s="343"/>
      <c r="E43" s="343"/>
      <c r="F43" s="223">
        <v>1440</v>
      </c>
      <c r="G43" s="345" t="s">
        <v>208</v>
      </c>
      <c r="H43" s="345"/>
    </row>
    <row r="44" spans="2:9">
      <c r="B44" s="343" t="s">
        <v>209</v>
      </c>
      <c r="C44" s="343"/>
      <c r="D44" s="343"/>
      <c r="E44" s="343"/>
      <c r="F44" s="225">
        <v>462</v>
      </c>
      <c r="G44" s="345" t="s">
        <v>208</v>
      </c>
      <c r="H44" s="345"/>
    </row>
    <row r="45" spans="2:9">
      <c r="B45" s="343" t="s">
        <v>210</v>
      </c>
      <c r="C45" s="343"/>
      <c r="D45" s="343"/>
      <c r="E45" s="343"/>
      <c r="F45" s="225">
        <v>33</v>
      </c>
      <c r="G45" s="345" t="s">
        <v>211</v>
      </c>
      <c r="H45" s="345"/>
    </row>
    <row r="46" spans="2:9">
      <c r="B46" s="343" t="s">
        <v>212</v>
      </c>
      <c r="C46" s="343"/>
      <c r="D46" s="343"/>
      <c r="E46" s="343"/>
      <c r="F46" s="225">
        <v>101</v>
      </c>
      <c r="G46" s="345" t="s">
        <v>213</v>
      </c>
      <c r="H46" s="345"/>
    </row>
    <row r="47" spans="2:9">
      <c r="B47" s="343" t="s">
        <v>214</v>
      </c>
      <c r="C47" s="343"/>
      <c r="D47" s="343"/>
      <c r="E47" s="343"/>
      <c r="F47" s="225">
        <v>33</v>
      </c>
      <c r="G47" s="345" t="s">
        <v>213</v>
      </c>
      <c r="H47" s="345"/>
    </row>
    <row r="48" spans="2:9">
      <c r="B48" s="310" t="s">
        <v>215</v>
      </c>
      <c r="C48" s="310"/>
      <c r="D48" s="310"/>
      <c r="E48" s="310"/>
      <c r="F48" s="226" t="s">
        <v>132</v>
      </c>
      <c r="G48" s="240" t="s">
        <v>216</v>
      </c>
      <c r="H48" s="240"/>
    </row>
    <row r="49" spans="2:8">
      <c r="B49" s="344"/>
      <c r="C49" s="344"/>
      <c r="D49" s="344"/>
      <c r="E49" s="344"/>
      <c r="G49" s="344"/>
      <c r="H49" s="344"/>
    </row>
    <row r="50" spans="2:8">
      <c r="B50" s="343" t="s">
        <v>58</v>
      </c>
      <c r="C50" s="343"/>
      <c r="D50" s="343"/>
      <c r="E50" s="343"/>
      <c r="F50" s="311" t="s">
        <v>217</v>
      </c>
      <c r="G50" s="344"/>
      <c r="H50" s="344"/>
    </row>
    <row r="51" spans="2:8">
      <c r="B51" s="343" t="s">
        <v>218</v>
      </c>
      <c r="C51" s="343"/>
      <c r="D51" s="343"/>
      <c r="E51" s="343"/>
      <c r="F51" s="311" t="s">
        <v>132</v>
      </c>
      <c r="G51" s="344"/>
      <c r="H51" s="344"/>
    </row>
  </sheetData>
  <mergeCells count="29">
    <mergeCell ref="G42:H42"/>
    <mergeCell ref="E4:F4"/>
    <mergeCell ref="H4:I4"/>
    <mergeCell ref="H6:H8"/>
    <mergeCell ref="I6:I8"/>
    <mergeCell ref="E7:E8"/>
    <mergeCell ref="F7:F8"/>
    <mergeCell ref="G7:G8"/>
    <mergeCell ref="B9:C9"/>
    <mergeCell ref="B25:E25"/>
    <mergeCell ref="B26:C26"/>
    <mergeCell ref="B40:H40"/>
    <mergeCell ref="G41:H41"/>
    <mergeCell ref="B43:E43"/>
    <mergeCell ref="G43:H43"/>
    <mergeCell ref="B44:E44"/>
    <mergeCell ref="G44:H44"/>
    <mergeCell ref="B45:E45"/>
    <mergeCell ref="G45:H45"/>
    <mergeCell ref="B50:E50"/>
    <mergeCell ref="G50:H50"/>
    <mergeCell ref="B51:E51"/>
    <mergeCell ref="G51:H51"/>
    <mergeCell ref="B46:E46"/>
    <mergeCell ref="G46:H46"/>
    <mergeCell ref="B47:E47"/>
    <mergeCell ref="G47:H47"/>
    <mergeCell ref="B49:E49"/>
    <mergeCell ref="G49:H49"/>
  </mergeCells>
  <pageMargins left="0.25" right="0.25" top="0.75" bottom="0.75" header="0.3" footer="0.3"/>
  <pageSetup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5"/>
  <sheetViews>
    <sheetView topLeftCell="A54" zoomScaleNormal="100" workbookViewId="0">
      <selection activeCell="O63" sqref="O63"/>
    </sheetView>
  </sheetViews>
  <sheetFormatPr defaultColWidth="8.85546875" defaultRowHeight="12.95"/>
  <cols>
    <col min="1" max="1" width="1.7109375" style="35" customWidth="1"/>
    <col min="2" max="2" width="15.7109375" style="35" customWidth="1"/>
    <col min="3" max="4" width="10.42578125" style="35" customWidth="1"/>
    <col min="5" max="5" width="1.7109375" style="35" customWidth="1"/>
    <col min="6" max="6" width="17" style="35" customWidth="1"/>
    <col min="7" max="7" width="1.7109375" style="35" customWidth="1"/>
    <col min="8" max="8" width="21.85546875" style="35" customWidth="1"/>
    <col min="9" max="9" width="1.7109375" style="35" customWidth="1"/>
    <col min="10" max="10" width="20" style="35" bestFit="1" customWidth="1"/>
    <col min="11" max="11" width="1.7109375" style="35" customWidth="1"/>
    <col min="12" max="12" width="20.85546875" style="35" customWidth="1"/>
    <col min="13" max="13" width="21.7109375" style="35" customWidth="1"/>
    <col min="14" max="14" width="22.85546875" style="35" customWidth="1"/>
    <col min="15" max="15" width="19" style="35" customWidth="1"/>
    <col min="16" max="16384" width="8.85546875" style="35"/>
  </cols>
  <sheetData>
    <row r="1" spans="1:16" ht="14.1" customHeight="1">
      <c r="F1" s="207"/>
      <c r="H1" s="207"/>
      <c r="J1" s="207"/>
    </row>
    <row r="2" spans="1:16" ht="15.95">
      <c r="B2" s="208" t="s">
        <v>219</v>
      </c>
      <c r="F2" s="207"/>
      <c r="H2" s="207"/>
      <c r="J2" s="207"/>
    </row>
    <row r="3" spans="1:16" ht="14.1" customHeight="1">
      <c r="F3" s="207"/>
      <c r="H3" s="207"/>
      <c r="J3" s="207"/>
    </row>
    <row r="4" spans="1:16" s="209" customFormat="1" ht="39">
      <c r="B4" s="210"/>
      <c r="C4" s="210"/>
      <c r="D4" s="210"/>
      <c r="E4" s="211"/>
      <c r="F4" s="230" t="s">
        <v>220</v>
      </c>
      <c r="G4" s="211"/>
      <c r="H4" s="231" t="s">
        <v>221</v>
      </c>
      <c r="I4" s="211"/>
      <c r="J4" s="232" t="s">
        <v>222</v>
      </c>
      <c r="K4" s="211"/>
      <c r="L4" s="233" t="s">
        <v>72</v>
      </c>
      <c r="M4" s="234" t="s">
        <v>223</v>
      </c>
      <c r="N4" s="213" t="s">
        <v>224</v>
      </c>
    </row>
    <row r="5" spans="1:16" s="209" customFormat="1" ht="15.95">
      <c r="B5" s="212"/>
      <c r="C5" s="212" t="s">
        <v>225</v>
      </c>
      <c r="D5" s="212"/>
      <c r="E5" s="211"/>
      <c r="F5" s="214" t="s">
        <v>226</v>
      </c>
      <c r="G5" s="211"/>
      <c r="H5" s="215" t="s">
        <v>227</v>
      </c>
      <c r="I5" s="211"/>
      <c r="J5" s="216" t="s">
        <v>228</v>
      </c>
      <c r="K5" s="211"/>
      <c r="L5" s="210" t="s">
        <v>229</v>
      </c>
      <c r="M5" s="217" t="s">
        <v>230</v>
      </c>
      <c r="N5" s="217" t="s">
        <v>231</v>
      </c>
    </row>
    <row r="6" spans="1:16" s="209" customFormat="1">
      <c r="B6" s="210" t="s">
        <v>232</v>
      </c>
      <c r="C6" s="210" t="s">
        <v>121</v>
      </c>
      <c r="D6" s="210" t="s">
        <v>122</v>
      </c>
      <c r="E6" s="211"/>
      <c r="F6" s="214" t="s">
        <v>233</v>
      </c>
      <c r="G6" s="211"/>
      <c r="H6" s="215" t="s">
        <v>233</v>
      </c>
      <c r="I6" s="211"/>
      <c r="J6" s="216" t="s">
        <v>233</v>
      </c>
      <c r="K6" s="211"/>
      <c r="L6" s="210" t="s">
        <v>125</v>
      </c>
      <c r="M6" s="217" t="s">
        <v>125</v>
      </c>
      <c r="N6" s="217" t="s">
        <v>125</v>
      </c>
    </row>
    <row r="7" spans="1:16" ht="5.0999999999999996" customHeight="1">
      <c r="F7" s="207"/>
      <c r="H7" s="207"/>
      <c r="J7" s="207"/>
    </row>
    <row r="8" spans="1:16" ht="14.1" thickBot="1">
      <c r="B8" s="218" t="s">
        <v>128</v>
      </c>
      <c r="C8" s="219"/>
      <c r="D8" s="219"/>
      <c r="E8" s="219"/>
      <c r="F8" s="220"/>
      <c r="G8" s="219"/>
      <c r="H8" s="220"/>
      <c r="I8" s="219"/>
      <c r="J8" s="220"/>
      <c r="K8" s="219"/>
      <c r="L8" s="219"/>
      <c r="M8" s="219"/>
      <c r="N8" s="219"/>
    </row>
    <row r="9" spans="1:16" s="26" customFormat="1" ht="5.0999999999999996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6" s="26" customFormat="1">
      <c r="A10" s="35"/>
      <c r="B10" s="221" t="s">
        <v>234</v>
      </c>
      <c r="C10" s="222">
        <v>0</v>
      </c>
      <c r="D10" s="222">
        <v>499</v>
      </c>
      <c r="E10" s="35"/>
      <c r="F10" s="223">
        <v>2793</v>
      </c>
      <c r="G10" s="35"/>
      <c r="H10" s="223">
        <v>3739</v>
      </c>
      <c r="I10" s="35"/>
      <c r="J10" s="223">
        <v>4669</v>
      </c>
      <c r="K10" s="35"/>
      <c r="L10" s="223">
        <v>454</v>
      </c>
      <c r="M10" s="223">
        <v>454</v>
      </c>
      <c r="N10" s="223">
        <v>454</v>
      </c>
      <c r="O10" s="224"/>
      <c r="P10" s="130"/>
    </row>
    <row r="11" spans="1:16" s="26" customFormat="1">
      <c r="A11" s="35"/>
      <c r="B11" s="221" t="s">
        <v>235</v>
      </c>
      <c r="C11" s="222">
        <v>500</v>
      </c>
      <c r="D11" s="222">
        <v>1199</v>
      </c>
      <c r="E11" s="35"/>
      <c r="F11" s="225">
        <v>3664</v>
      </c>
      <c r="G11" s="35"/>
      <c r="H11" s="225">
        <v>5767</v>
      </c>
      <c r="I11" s="35"/>
      <c r="J11" s="225">
        <v>7787</v>
      </c>
      <c r="K11" s="35"/>
      <c r="L11" s="225">
        <v>637</v>
      </c>
      <c r="M11" s="225">
        <v>637</v>
      </c>
      <c r="N11" s="225">
        <v>637</v>
      </c>
      <c r="O11" s="224"/>
      <c r="P11" s="130"/>
    </row>
    <row r="12" spans="1:16" s="26" customFormat="1">
      <c r="A12" s="35"/>
      <c r="B12" s="221" t="s">
        <v>236</v>
      </c>
      <c r="C12" s="222">
        <v>1200</v>
      </c>
      <c r="D12" s="222">
        <v>2999</v>
      </c>
      <c r="E12" s="35"/>
      <c r="F12" s="225">
        <v>5161</v>
      </c>
      <c r="G12" s="35"/>
      <c r="H12" s="225">
        <v>8756</v>
      </c>
      <c r="I12" s="35"/>
      <c r="J12" s="225">
        <v>12032</v>
      </c>
      <c r="K12" s="35"/>
      <c r="L12" s="225">
        <v>999</v>
      </c>
      <c r="M12" s="225">
        <v>999</v>
      </c>
      <c r="N12" s="225">
        <v>999</v>
      </c>
      <c r="O12" s="224"/>
      <c r="P12" s="130"/>
    </row>
    <row r="13" spans="1:16" s="26" customFormat="1">
      <c r="A13" s="35"/>
      <c r="B13" s="221" t="s">
        <v>237</v>
      </c>
      <c r="C13" s="222">
        <v>3000</v>
      </c>
      <c r="D13" s="222">
        <v>4999</v>
      </c>
      <c r="E13" s="35"/>
      <c r="F13" s="225">
        <v>6568</v>
      </c>
      <c r="G13" s="35"/>
      <c r="H13" s="225">
        <v>11268</v>
      </c>
      <c r="I13" s="35"/>
      <c r="J13" s="225">
        <v>15649</v>
      </c>
      <c r="K13" s="35"/>
      <c r="L13" s="225">
        <v>1271</v>
      </c>
      <c r="M13" s="225">
        <v>1271</v>
      </c>
      <c r="N13" s="225">
        <v>1271</v>
      </c>
      <c r="O13" s="224"/>
      <c r="P13" s="130"/>
    </row>
    <row r="14" spans="1:16" s="26" customFormat="1">
      <c r="A14" s="35"/>
      <c r="B14" s="221" t="s">
        <v>238</v>
      </c>
      <c r="C14" s="222">
        <v>5000</v>
      </c>
      <c r="D14" s="222">
        <v>7499</v>
      </c>
      <c r="E14" s="35"/>
      <c r="F14" s="225">
        <v>7977</v>
      </c>
      <c r="G14" s="35"/>
      <c r="H14" s="225">
        <v>14107</v>
      </c>
      <c r="I14" s="35"/>
      <c r="J14" s="225">
        <v>20077</v>
      </c>
      <c r="K14" s="35"/>
      <c r="L14" s="225">
        <v>1544</v>
      </c>
      <c r="M14" s="225">
        <v>1544</v>
      </c>
      <c r="N14" s="225">
        <v>1544</v>
      </c>
      <c r="O14" s="224"/>
      <c r="P14" s="130"/>
    </row>
    <row r="15" spans="1:16" s="26" customFormat="1">
      <c r="A15" s="35"/>
      <c r="B15" s="221" t="s">
        <v>239</v>
      </c>
      <c r="C15" s="222">
        <v>7500</v>
      </c>
      <c r="D15" s="222">
        <v>9999</v>
      </c>
      <c r="E15" s="35"/>
      <c r="F15" s="225">
        <v>9853</v>
      </c>
      <c r="G15" s="35"/>
      <c r="H15" s="225">
        <v>17572</v>
      </c>
      <c r="I15" s="35"/>
      <c r="J15" s="225">
        <v>24663</v>
      </c>
      <c r="K15" s="35"/>
      <c r="L15" s="225">
        <v>1908</v>
      </c>
      <c r="M15" s="225">
        <v>1908</v>
      </c>
      <c r="N15" s="225">
        <v>1908</v>
      </c>
      <c r="O15" s="224"/>
      <c r="P15" s="130"/>
    </row>
    <row r="16" spans="1:16" s="26" customFormat="1">
      <c r="A16" s="35"/>
      <c r="B16" s="221" t="s">
        <v>240</v>
      </c>
      <c r="C16" s="222">
        <v>10000</v>
      </c>
      <c r="D16" s="222">
        <v>14999</v>
      </c>
      <c r="E16" s="35"/>
      <c r="F16" s="225">
        <v>11730</v>
      </c>
      <c r="G16" s="35"/>
      <c r="H16" s="225">
        <v>21037</v>
      </c>
      <c r="I16" s="35"/>
      <c r="J16" s="225">
        <v>29869</v>
      </c>
      <c r="K16" s="35"/>
      <c r="L16" s="225">
        <v>2270</v>
      </c>
      <c r="M16" s="225">
        <v>2270</v>
      </c>
      <c r="N16" s="225">
        <v>2270</v>
      </c>
      <c r="O16" s="224"/>
      <c r="P16" s="130"/>
    </row>
    <row r="17" spans="1:16" s="26" customFormat="1">
      <c r="A17" s="35"/>
      <c r="B17" s="221" t="s">
        <v>241</v>
      </c>
      <c r="C17" s="222">
        <v>15000</v>
      </c>
      <c r="D17" s="222">
        <v>19999</v>
      </c>
      <c r="E17" s="35"/>
      <c r="F17" s="225">
        <v>13372</v>
      </c>
      <c r="G17" s="35"/>
      <c r="H17" s="225">
        <v>24647</v>
      </c>
      <c r="I17" s="35"/>
      <c r="J17" s="225">
        <v>35530</v>
      </c>
      <c r="K17" s="35"/>
      <c r="L17" s="225">
        <v>2589</v>
      </c>
      <c r="M17" s="225">
        <v>2589</v>
      </c>
      <c r="N17" s="225">
        <v>2589</v>
      </c>
      <c r="O17" s="224"/>
      <c r="P17" s="130"/>
    </row>
    <row r="18" spans="1:16" s="26" customFormat="1">
      <c r="A18" s="35"/>
      <c r="B18" s="221" t="s">
        <v>242</v>
      </c>
      <c r="C18" s="222">
        <v>20000</v>
      </c>
      <c r="D18" s="222">
        <v>24999</v>
      </c>
      <c r="E18" s="35"/>
      <c r="F18" s="225">
        <v>15717</v>
      </c>
      <c r="G18" s="35"/>
      <c r="H18" s="225">
        <v>29036</v>
      </c>
      <c r="I18" s="35"/>
      <c r="J18" s="225">
        <v>41803</v>
      </c>
      <c r="K18" s="35"/>
      <c r="L18" s="225">
        <v>3042</v>
      </c>
      <c r="M18" s="225">
        <v>3042</v>
      </c>
      <c r="N18" s="225">
        <v>3042</v>
      </c>
      <c r="O18" s="224"/>
      <c r="P18" s="130"/>
    </row>
    <row r="19" spans="1:16" s="26" customFormat="1">
      <c r="A19" s="35"/>
      <c r="B19" s="221" t="s">
        <v>243</v>
      </c>
      <c r="C19" s="222">
        <v>25000</v>
      </c>
      <c r="D19" s="222">
        <v>29999</v>
      </c>
      <c r="E19" s="35"/>
      <c r="F19" s="225">
        <v>18533</v>
      </c>
      <c r="G19" s="35"/>
      <c r="H19" s="225">
        <v>34969</v>
      </c>
      <c r="I19" s="35"/>
      <c r="J19" s="225">
        <v>50846</v>
      </c>
      <c r="K19" s="35"/>
      <c r="L19" s="225">
        <v>3588</v>
      </c>
      <c r="M19" s="225">
        <v>3588</v>
      </c>
      <c r="N19" s="225">
        <v>3588</v>
      </c>
      <c r="O19" s="224"/>
      <c r="P19" s="130"/>
    </row>
    <row r="20" spans="1:16" s="26" customFormat="1">
      <c r="A20" s="35"/>
      <c r="B20" s="221" t="s">
        <v>244</v>
      </c>
      <c r="C20" s="222">
        <v>30000</v>
      </c>
      <c r="D20" s="222">
        <v>39999</v>
      </c>
      <c r="E20" s="35"/>
      <c r="F20" s="225">
        <v>20879</v>
      </c>
      <c r="G20" s="35"/>
      <c r="H20" s="225">
        <v>39366</v>
      </c>
      <c r="I20" s="35"/>
      <c r="J20" s="225">
        <v>57135</v>
      </c>
      <c r="K20" s="35"/>
      <c r="L20" s="225">
        <v>4041</v>
      </c>
      <c r="M20" s="225">
        <v>4041</v>
      </c>
      <c r="N20" s="225">
        <v>4041</v>
      </c>
      <c r="O20" s="224"/>
      <c r="P20" s="130"/>
    </row>
    <row r="21" spans="1:16" s="26" customFormat="1">
      <c r="A21" s="35"/>
      <c r="B21" s="221" t="s">
        <v>245</v>
      </c>
      <c r="C21" s="222">
        <v>40000</v>
      </c>
      <c r="D21" s="222">
        <v>49999</v>
      </c>
      <c r="E21" s="35"/>
      <c r="F21" s="225">
        <v>22755</v>
      </c>
      <c r="G21" s="35"/>
      <c r="H21" s="225">
        <v>44330</v>
      </c>
      <c r="I21" s="35"/>
      <c r="J21" s="225">
        <v>65346</v>
      </c>
      <c r="K21" s="35"/>
      <c r="L21" s="225">
        <v>4404</v>
      </c>
      <c r="M21" s="225">
        <v>4404</v>
      </c>
      <c r="N21" s="225">
        <v>4404</v>
      </c>
      <c r="O21" s="224"/>
      <c r="P21" s="130"/>
    </row>
    <row r="22" spans="1:16" s="26" customFormat="1">
      <c r="A22" s="35"/>
      <c r="B22" s="35" t="s">
        <v>246</v>
      </c>
      <c r="C22" s="222">
        <v>50000</v>
      </c>
      <c r="D22" s="222">
        <v>59999</v>
      </c>
      <c r="E22" s="35"/>
      <c r="F22" s="225">
        <v>24867</v>
      </c>
      <c r="G22" s="35"/>
      <c r="H22" s="225">
        <v>48855</v>
      </c>
      <c r="I22" s="35"/>
      <c r="J22" s="225">
        <v>72050</v>
      </c>
      <c r="K22" s="35"/>
      <c r="L22" s="225">
        <v>4812</v>
      </c>
      <c r="M22" s="225">
        <v>4812</v>
      </c>
      <c r="N22" s="225">
        <v>4812</v>
      </c>
      <c r="O22" s="224"/>
      <c r="P22" s="130"/>
    </row>
    <row r="23" spans="1:16" s="26" customFormat="1">
      <c r="A23" s="35"/>
      <c r="B23" s="221" t="s">
        <v>247</v>
      </c>
      <c r="C23" s="222">
        <v>60000</v>
      </c>
      <c r="D23" s="222">
        <v>69999</v>
      </c>
      <c r="E23" s="35"/>
      <c r="F23" s="225">
        <v>26744</v>
      </c>
      <c r="G23" s="35"/>
      <c r="H23" s="225">
        <v>53518</v>
      </c>
      <c r="I23" s="35"/>
      <c r="J23" s="225">
        <v>79346</v>
      </c>
      <c r="K23" s="35"/>
      <c r="L23" s="225">
        <v>5177</v>
      </c>
      <c r="M23" s="225">
        <v>5177</v>
      </c>
      <c r="N23" s="225">
        <v>5177</v>
      </c>
      <c r="O23" s="224"/>
      <c r="P23" s="130"/>
    </row>
    <row r="24" spans="1:16" s="26" customFormat="1">
      <c r="A24" s="35"/>
      <c r="B24" s="221" t="s">
        <v>248</v>
      </c>
      <c r="C24" s="222">
        <v>70000</v>
      </c>
      <c r="D24" s="222">
        <v>79999</v>
      </c>
      <c r="E24" s="35"/>
      <c r="F24" s="225">
        <v>31670</v>
      </c>
      <c r="G24" s="35"/>
      <c r="H24" s="225">
        <v>62924</v>
      </c>
      <c r="I24" s="35"/>
      <c r="J24" s="225">
        <v>93148</v>
      </c>
      <c r="K24" s="35"/>
      <c r="L24" s="225">
        <v>6130</v>
      </c>
      <c r="M24" s="225">
        <v>6130</v>
      </c>
      <c r="N24" s="225">
        <v>6130</v>
      </c>
      <c r="O24" s="224"/>
      <c r="P24" s="130"/>
    </row>
    <row r="25" spans="1:16" s="26" customFormat="1">
      <c r="A25" s="35"/>
      <c r="B25" s="221" t="s">
        <v>249</v>
      </c>
      <c r="C25" s="222">
        <v>80000</v>
      </c>
      <c r="D25" s="222">
        <v>89999</v>
      </c>
      <c r="E25" s="35"/>
      <c r="F25" s="225">
        <v>34016</v>
      </c>
      <c r="G25" s="35"/>
      <c r="H25" s="225">
        <v>69144</v>
      </c>
      <c r="I25" s="35"/>
      <c r="J25" s="225">
        <v>102926</v>
      </c>
      <c r="K25" s="35"/>
      <c r="L25" s="225">
        <v>6583</v>
      </c>
      <c r="M25" s="225">
        <v>6583</v>
      </c>
      <c r="N25" s="225">
        <v>6583</v>
      </c>
      <c r="O25" s="224"/>
      <c r="P25" s="130"/>
    </row>
    <row r="26" spans="1:16" s="26" customFormat="1">
      <c r="A26" s="35"/>
      <c r="B26" s="221" t="s">
        <v>250</v>
      </c>
      <c r="C26" s="222">
        <v>90000</v>
      </c>
      <c r="D26" s="222">
        <v>99999</v>
      </c>
      <c r="E26" s="35"/>
      <c r="F26" s="225">
        <v>39295</v>
      </c>
      <c r="G26" s="35"/>
      <c r="H26" s="225">
        <v>78710</v>
      </c>
      <c r="I26" s="35"/>
      <c r="J26" s="225">
        <v>116895</v>
      </c>
      <c r="K26" s="35"/>
      <c r="L26" s="225">
        <v>7606</v>
      </c>
      <c r="M26" s="225">
        <v>7606</v>
      </c>
      <c r="N26" s="225">
        <v>7606</v>
      </c>
      <c r="O26" s="224"/>
      <c r="P26" s="130"/>
    </row>
    <row r="27" spans="1:16">
      <c r="B27" s="221" t="s">
        <v>251</v>
      </c>
      <c r="C27" s="222" t="s">
        <v>130</v>
      </c>
      <c r="D27" s="222" t="s">
        <v>131</v>
      </c>
      <c r="F27" s="226" t="s">
        <v>132</v>
      </c>
      <c r="H27" s="226" t="s">
        <v>132</v>
      </c>
      <c r="J27" s="226" t="s">
        <v>132</v>
      </c>
      <c r="L27" s="226" t="s">
        <v>132</v>
      </c>
      <c r="M27" s="226"/>
      <c r="N27" s="226"/>
    </row>
    <row r="28" spans="1:16">
      <c r="B28" s="221"/>
      <c r="C28" s="222"/>
      <c r="D28" s="222"/>
      <c r="F28" s="225"/>
      <c r="H28" s="225"/>
      <c r="J28" s="225"/>
      <c r="L28" s="225"/>
      <c r="M28" s="225"/>
      <c r="N28" s="225"/>
    </row>
    <row r="29" spans="1:16" ht="14.1" thickBot="1">
      <c r="B29" s="218" t="s">
        <v>133</v>
      </c>
      <c r="C29" s="219"/>
      <c r="D29" s="219"/>
      <c r="E29" s="219"/>
      <c r="F29" s="227"/>
      <c r="G29" s="219"/>
      <c r="H29" s="227"/>
      <c r="I29" s="219"/>
      <c r="J29" s="227"/>
      <c r="K29" s="219"/>
      <c r="L29" s="219"/>
      <c r="M29" s="219"/>
      <c r="N29" s="219"/>
    </row>
    <row r="30" spans="1:16" ht="5.0999999999999996" customHeight="1">
      <c r="B30" s="221"/>
      <c r="C30" s="222"/>
      <c r="D30" s="222"/>
      <c r="F30" s="225"/>
      <c r="H30" s="225"/>
      <c r="J30" s="225"/>
      <c r="L30" s="225"/>
      <c r="M30" s="225"/>
      <c r="N30" s="225"/>
    </row>
    <row r="31" spans="1:16">
      <c r="B31" s="221" t="s">
        <v>252</v>
      </c>
      <c r="C31" s="222">
        <v>0</v>
      </c>
      <c r="D31" s="222">
        <v>499</v>
      </c>
      <c r="F31" s="223">
        <v>3664</v>
      </c>
      <c r="H31" s="223">
        <v>5767</v>
      </c>
      <c r="J31" s="223">
        <v>7787</v>
      </c>
      <c r="L31" s="223">
        <v>637</v>
      </c>
      <c r="M31" s="223">
        <v>637</v>
      </c>
      <c r="N31" s="223">
        <v>637</v>
      </c>
      <c r="O31" s="224"/>
      <c r="P31" s="130"/>
    </row>
    <row r="32" spans="1:16">
      <c r="B32" s="221" t="s">
        <v>253</v>
      </c>
      <c r="C32" s="222">
        <v>500</v>
      </c>
      <c r="D32" s="222">
        <v>1199</v>
      </c>
      <c r="F32" s="225">
        <v>5161</v>
      </c>
      <c r="H32" s="225">
        <v>8756</v>
      </c>
      <c r="J32" s="225">
        <v>12032</v>
      </c>
      <c r="L32" s="225">
        <v>999</v>
      </c>
      <c r="M32" s="225">
        <v>999</v>
      </c>
      <c r="N32" s="225">
        <v>999</v>
      </c>
      <c r="O32" s="224"/>
      <c r="P32" s="130"/>
    </row>
    <row r="33" spans="2:16">
      <c r="B33" s="221" t="s">
        <v>254</v>
      </c>
      <c r="C33" s="222">
        <v>1200</v>
      </c>
      <c r="D33" s="222">
        <v>2999</v>
      </c>
      <c r="F33" s="225">
        <v>6568</v>
      </c>
      <c r="H33" s="225">
        <v>11268</v>
      </c>
      <c r="J33" s="225">
        <v>15649</v>
      </c>
      <c r="L33" s="225">
        <v>1271</v>
      </c>
      <c r="M33" s="225">
        <v>1271</v>
      </c>
      <c r="N33" s="225">
        <v>1271</v>
      </c>
      <c r="O33" s="224"/>
      <c r="P33" s="130"/>
    </row>
    <row r="34" spans="2:16">
      <c r="B34" s="221" t="s">
        <v>255</v>
      </c>
      <c r="C34" s="222">
        <v>3000</v>
      </c>
      <c r="D34" s="222">
        <v>4999</v>
      </c>
      <c r="F34" s="225">
        <v>7977</v>
      </c>
      <c r="H34" s="225">
        <v>14107</v>
      </c>
      <c r="J34" s="225">
        <v>20077</v>
      </c>
      <c r="L34" s="225">
        <v>1544</v>
      </c>
      <c r="M34" s="225">
        <v>1544</v>
      </c>
      <c r="N34" s="225">
        <v>1544</v>
      </c>
      <c r="O34" s="224"/>
      <c r="P34" s="130"/>
    </row>
    <row r="35" spans="2:16">
      <c r="B35" s="221" t="s">
        <v>256</v>
      </c>
      <c r="C35" s="222">
        <v>5000</v>
      </c>
      <c r="D35" s="222">
        <v>7499</v>
      </c>
      <c r="F35" s="225">
        <v>9853</v>
      </c>
      <c r="H35" s="225">
        <v>17572</v>
      </c>
      <c r="J35" s="225">
        <v>24663</v>
      </c>
      <c r="L35" s="225">
        <v>1908</v>
      </c>
      <c r="M35" s="225">
        <v>1908</v>
      </c>
      <c r="N35" s="225">
        <v>1908</v>
      </c>
      <c r="O35" s="224"/>
      <c r="P35" s="130"/>
    </row>
    <row r="36" spans="2:16">
      <c r="B36" s="221" t="s">
        <v>257</v>
      </c>
      <c r="C36" s="222">
        <v>7500</v>
      </c>
      <c r="D36" s="222">
        <v>9999</v>
      </c>
      <c r="F36" s="225">
        <v>11730</v>
      </c>
      <c r="H36" s="225">
        <v>21037</v>
      </c>
      <c r="J36" s="225">
        <v>29869</v>
      </c>
      <c r="L36" s="225">
        <v>2270</v>
      </c>
      <c r="M36" s="225">
        <v>2270</v>
      </c>
      <c r="N36" s="225">
        <v>2270</v>
      </c>
      <c r="O36" s="224"/>
      <c r="P36" s="130"/>
    </row>
    <row r="37" spans="2:16">
      <c r="B37" s="221" t="s">
        <v>258</v>
      </c>
      <c r="C37" s="222">
        <v>10000</v>
      </c>
      <c r="D37" s="222">
        <v>14999</v>
      </c>
      <c r="F37" s="225">
        <v>13372</v>
      </c>
      <c r="H37" s="225">
        <v>24647</v>
      </c>
      <c r="J37" s="225">
        <v>35530</v>
      </c>
      <c r="L37" s="225">
        <v>2589</v>
      </c>
      <c r="M37" s="225">
        <v>2589</v>
      </c>
      <c r="N37" s="225">
        <v>2589</v>
      </c>
      <c r="O37" s="224"/>
      <c r="P37" s="130"/>
    </row>
    <row r="38" spans="2:16">
      <c r="B38" s="221" t="s">
        <v>259</v>
      </c>
      <c r="C38" s="222">
        <v>15000</v>
      </c>
      <c r="D38" s="222">
        <v>19999</v>
      </c>
      <c r="F38" s="225">
        <v>15717</v>
      </c>
      <c r="H38" s="225">
        <v>29036</v>
      </c>
      <c r="J38" s="225">
        <v>41803</v>
      </c>
      <c r="L38" s="225">
        <v>3042</v>
      </c>
      <c r="M38" s="225">
        <v>3042</v>
      </c>
      <c r="N38" s="225">
        <v>3042</v>
      </c>
      <c r="O38" s="224"/>
      <c r="P38" s="130"/>
    </row>
    <row r="39" spans="2:16">
      <c r="B39" s="221" t="s">
        <v>260</v>
      </c>
      <c r="C39" s="222">
        <v>20000</v>
      </c>
      <c r="D39" s="222">
        <v>24999</v>
      </c>
      <c r="F39" s="225">
        <v>18533</v>
      </c>
      <c r="H39" s="225">
        <v>34969</v>
      </c>
      <c r="J39" s="225">
        <v>50846</v>
      </c>
      <c r="L39" s="225">
        <v>3588</v>
      </c>
      <c r="M39" s="225">
        <v>3588</v>
      </c>
      <c r="N39" s="225">
        <v>3588</v>
      </c>
      <c r="O39" s="224"/>
      <c r="P39" s="130"/>
    </row>
    <row r="40" spans="2:16">
      <c r="B40" s="221" t="s">
        <v>261</v>
      </c>
      <c r="C40" s="222">
        <v>25000</v>
      </c>
      <c r="D40" s="222">
        <v>29999</v>
      </c>
      <c r="F40" s="225">
        <v>20879</v>
      </c>
      <c r="H40" s="225">
        <v>39366</v>
      </c>
      <c r="J40" s="225">
        <v>57135</v>
      </c>
      <c r="L40" s="225">
        <v>4041</v>
      </c>
      <c r="M40" s="225">
        <v>4041</v>
      </c>
      <c r="N40" s="225">
        <v>4041</v>
      </c>
      <c r="O40" s="224"/>
      <c r="P40" s="130"/>
    </row>
    <row r="41" spans="2:16">
      <c r="B41" s="221" t="s">
        <v>262</v>
      </c>
      <c r="C41" s="222">
        <v>30000</v>
      </c>
      <c r="D41" s="222">
        <v>39999</v>
      </c>
      <c r="F41" s="225">
        <v>22755</v>
      </c>
      <c r="H41" s="225">
        <v>44330</v>
      </c>
      <c r="J41" s="225">
        <v>65346</v>
      </c>
      <c r="L41" s="225">
        <v>4404</v>
      </c>
      <c r="M41" s="225">
        <v>4404</v>
      </c>
      <c r="N41" s="225">
        <v>4404</v>
      </c>
      <c r="O41" s="224"/>
      <c r="P41" s="130"/>
    </row>
    <row r="42" spans="2:16">
      <c r="B42" s="221" t="s">
        <v>263</v>
      </c>
      <c r="C42" s="222" t="s">
        <v>134</v>
      </c>
      <c r="D42" s="222" t="s">
        <v>131</v>
      </c>
      <c r="F42" s="226" t="s">
        <v>132</v>
      </c>
      <c r="H42" s="226" t="s">
        <v>132</v>
      </c>
      <c r="J42" s="226" t="s">
        <v>132</v>
      </c>
      <c r="L42" s="226" t="s">
        <v>132</v>
      </c>
      <c r="M42" s="226" t="s">
        <v>132</v>
      </c>
      <c r="N42" s="226" t="s">
        <v>132</v>
      </c>
    </row>
    <row r="44" spans="2:16" ht="14.1" thickBot="1">
      <c r="B44" s="218" t="s">
        <v>135</v>
      </c>
      <c r="C44" s="219"/>
      <c r="D44" s="219"/>
      <c r="E44" s="219"/>
      <c r="F44" s="227"/>
      <c r="G44" s="219"/>
      <c r="H44" s="227"/>
      <c r="I44" s="219"/>
      <c r="J44" s="227"/>
      <c r="K44" s="219"/>
      <c r="L44" s="219"/>
      <c r="M44" s="219"/>
      <c r="N44" s="219"/>
    </row>
    <row r="45" spans="2:16" ht="5.0999999999999996" customHeight="1">
      <c r="B45" s="221"/>
      <c r="C45" s="222"/>
      <c r="D45" s="222"/>
      <c r="F45" s="225"/>
      <c r="H45" s="225"/>
      <c r="J45" s="225"/>
      <c r="L45" s="225"/>
      <c r="M45" s="225"/>
      <c r="N45" s="225"/>
    </row>
    <row r="46" spans="2:16">
      <c r="B46" s="221" t="s">
        <v>264</v>
      </c>
      <c r="C46" s="222">
        <v>0</v>
      </c>
      <c r="D46" s="222">
        <v>499</v>
      </c>
      <c r="F46" s="223">
        <v>2793</v>
      </c>
      <c r="H46" s="223">
        <v>3588</v>
      </c>
      <c r="J46" s="223">
        <v>4525</v>
      </c>
      <c r="L46" s="223">
        <v>454</v>
      </c>
      <c r="M46" s="223">
        <v>454</v>
      </c>
      <c r="N46" s="223">
        <v>454</v>
      </c>
    </row>
    <row r="47" spans="2:16">
      <c r="B47" s="221" t="s">
        <v>265</v>
      </c>
      <c r="C47" s="222">
        <v>500</v>
      </c>
      <c r="D47" s="222">
        <v>1199</v>
      </c>
      <c r="F47" s="225">
        <v>3664</v>
      </c>
      <c r="H47" s="225">
        <v>5918</v>
      </c>
      <c r="J47" s="225">
        <v>8097</v>
      </c>
      <c r="L47" s="225">
        <v>637</v>
      </c>
      <c r="M47" s="225">
        <v>637</v>
      </c>
      <c r="N47" s="225">
        <v>637</v>
      </c>
    </row>
    <row r="48" spans="2:16">
      <c r="B48" s="221" t="s">
        <v>266</v>
      </c>
      <c r="C48" s="222">
        <v>1200</v>
      </c>
      <c r="D48" s="222">
        <v>2999</v>
      </c>
      <c r="F48" s="225">
        <v>5161</v>
      </c>
      <c r="H48" s="225">
        <v>9066</v>
      </c>
      <c r="J48" s="225">
        <v>12502</v>
      </c>
      <c r="L48" s="225">
        <v>999</v>
      </c>
      <c r="M48" s="225">
        <v>999</v>
      </c>
      <c r="N48" s="225">
        <v>999</v>
      </c>
    </row>
    <row r="49" spans="2:15">
      <c r="B49" s="221" t="s">
        <v>267</v>
      </c>
      <c r="C49" s="222">
        <v>3000</v>
      </c>
      <c r="D49" s="222">
        <v>4999</v>
      </c>
      <c r="F49" s="225">
        <v>6568</v>
      </c>
      <c r="H49" s="225">
        <v>11586</v>
      </c>
      <c r="J49" s="225">
        <v>16286</v>
      </c>
      <c r="L49" s="225">
        <v>1271</v>
      </c>
      <c r="M49" s="225">
        <v>1271</v>
      </c>
      <c r="N49" s="225">
        <v>1271</v>
      </c>
    </row>
    <row r="50" spans="2:15">
      <c r="B50" s="221" t="s">
        <v>268</v>
      </c>
      <c r="C50" s="222">
        <v>5000</v>
      </c>
      <c r="D50" s="222">
        <v>7499</v>
      </c>
      <c r="F50" s="225">
        <v>7977</v>
      </c>
      <c r="H50" s="225">
        <v>14734</v>
      </c>
      <c r="J50" s="225">
        <v>21022</v>
      </c>
      <c r="L50" s="225">
        <v>1544</v>
      </c>
      <c r="M50" s="225">
        <v>1544</v>
      </c>
      <c r="N50" s="225">
        <v>1544</v>
      </c>
    </row>
    <row r="51" spans="2:15">
      <c r="B51" s="221" t="s">
        <v>269</v>
      </c>
      <c r="C51" s="222">
        <v>7500</v>
      </c>
      <c r="D51" s="222">
        <v>9999</v>
      </c>
      <c r="F51" s="225">
        <v>9853</v>
      </c>
      <c r="H51" s="225">
        <v>17890</v>
      </c>
      <c r="J51" s="225">
        <v>25609</v>
      </c>
      <c r="L51" s="225">
        <v>1908</v>
      </c>
      <c r="M51" s="225">
        <v>1908</v>
      </c>
      <c r="N51" s="225">
        <v>1908</v>
      </c>
    </row>
    <row r="52" spans="2:15">
      <c r="B52" s="221" t="s">
        <v>270</v>
      </c>
      <c r="C52" s="222" t="s">
        <v>136</v>
      </c>
      <c r="D52" s="222" t="s">
        <v>131</v>
      </c>
      <c r="F52" s="235" t="s">
        <v>271</v>
      </c>
      <c r="G52" s="94"/>
      <c r="H52" s="94"/>
      <c r="I52" s="94"/>
      <c r="J52" s="94"/>
      <c r="K52" s="94"/>
      <c r="L52" s="94"/>
      <c r="M52" s="94"/>
      <c r="N52" s="94"/>
    </row>
    <row r="53" spans="2:15" ht="6.95" customHeight="1"/>
    <row r="54" spans="2:15" ht="6.95" customHeight="1">
      <c r="B54" s="228"/>
      <c r="C54" s="228"/>
      <c r="D54" s="228"/>
    </row>
    <row r="55" spans="2:15">
      <c r="B55" s="229" t="s">
        <v>272</v>
      </c>
    </row>
    <row r="56" spans="2:15" s="26" customFormat="1"/>
    <row r="57" spans="2:15" ht="12.95" customHeight="1"/>
    <row r="58" spans="2:15" ht="46.5">
      <c r="B58" s="352" t="s">
        <v>273</v>
      </c>
      <c r="C58" s="352"/>
      <c r="D58" s="352"/>
      <c r="F58" s="233" t="s">
        <v>274</v>
      </c>
      <c r="H58" s="233" t="s">
        <v>275</v>
      </c>
      <c r="J58" s="233" t="s">
        <v>276</v>
      </c>
      <c r="L58" s="236" t="s">
        <v>277</v>
      </c>
      <c r="M58" s="236" t="s">
        <v>278</v>
      </c>
      <c r="N58" s="236" t="s">
        <v>279</v>
      </c>
      <c r="O58" s="316" t="s">
        <v>280</v>
      </c>
    </row>
    <row r="59" spans="2:15" ht="12.95" customHeight="1">
      <c r="B59" s="237"/>
      <c r="C59" s="237"/>
      <c r="D59" s="237"/>
      <c r="F59" s="210"/>
      <c r="H59" s="210"/>
      <c r="J59" s="210"/>
      <c r="L59" s="210"/>
      <c r="M59" s="210"/>
      <c r="N59" s="238"/>
      <c r="O59" s="238"/>
    </row>
    <row r="60" spans="2:15" ht="12.75">
      <c r="B60" s="218"/>
      <c r="C60" s="219"/>
      <c r="D60" s="219"/>
      <c r="E60" s="219"/>
      <c r="F60" s="220"/>
      <c r="G60" s="219"/>
      <c r="H60" s="220"/>
      <c r="I60" s="219"/>
      <c r="J60" s="220"/>
      <c r="K60" s="219"/>
      <c r="L60" s="219"/>
      <c r="M60" s="219"/>
      <c r="N60" s="219"/>
      <c r="O60" s="219"/>
    </row>
    <row r="61" spans="2:15" ht="12.95" customHeight="1">
      <c r="B61" s="239" t="s">
        <v>281</v>
      </c>
      <c r="F61" s="223">
        <v>529</v>
      </c>
      <c r="G61" s="223"/>
      <c r="H61" s="223">
        <v>4541</v>
      </c>
      <c r="I61" s="223"/>
      <c r="J61" s="223">
        <v>7567</v>
      </c>
      <c r="K61" s="223"/>
      <c r="L61" s="223">
        <v>152</v>
      </c>
      <c r="M61" s="223">
        <v>380</v>
      </c>
      <c r="N61" s="223">
        <v>3027</v>
      </c>
      <c r="O61" s="317" t="s">
        <v>132</v>
      </c>
    </row>
    <row r="62" spans="2:15" ht="12.95" customHeight="1">
      <c r="F62" s="241"/>
      <c r="H62" s="241"/>
      <c r="J62" s="241"/>
      <c r="L62" s="241"/>
      <c r="M62" s="241"/>
      <c r="N62" s="241"/>
    </row>
    <row r="64" spans="2:15" s="26" customFormat="1"/>
    <row r="65" spans="2:2">
      <c r="B65" s="35" t="s">
        <v>282</v>
      </c>
    </row>
    <row r="66" spans="2:2">
      <c r="B66" s="240" t="s">
        <v>283</v>
      </c>
    </row>
    <row r="67" spans="2:2">
      <c r="B67" s="240" t="s">
        <v>284</v>
      </c>
    </row>
    <row r="68" spans="2:2">
      <c r="B68" s="240" t="s">
        <v>285</v>
      </c>
    </row>
    <row r="69" spans="2:2">
      <c r="B69" s="240" t="s">
        <v>286</v>
      </c>
    </row>
    <row r="70" spans="2:2">
      <c r="B70" s="240" t="s">
        <v>287</v>
      </c>
    </row>
    <row r="71" spans="2:2">
      <c r="B71" s="240" t="s">
        <v>288</v>
      </c>
    </row>
    <row r="73" spans="2:2">
      <c r="B73" s="35" t="s">
        <v>289</v>
      </c>
    </row>
    <row r="74" spans="2:2">
      <c r="B74" s="240" t="s">
        <v>290</v>
      </c>
    </row>
    <row r="75" spans="2:2">
      <c r="B75" s="240" t="s">
        <v>291</v>
      </c>
    </row>
  </sheetData>
  <mergeCells count="1">
    <mergeCell ref="B58:D58"/>
  </mergeCells>
  <conditionalFormatting sqref="B10:B21 C10:N28 B30:N42 G45:N51">
    <cfRule type="expression" dxfId="25" priority="87">
      <formula>MOD(ROW(),2)</formula>
    </cfRule>
  </conditionalFormatting>
  <conditionalFormatting sqref="B23:B28">
    <cfRule type="expression" dxfId="24" priority="70">
      <formula>MOD(ROW(),2)</formula>
    </cfRule>
  </conditionalFormatting>
  <conditionalFormatting sqref="B45:F52">
    <cfRule type="expression" dxfId="23" priority="243">
      <formula>MOD(ROW(),2)</formula>
    </cfRule>
  </conditionalFormatting>
  <pageMargins left="0.25" right="0.25" top="0.75" bottom="0.75" header="0.3" footer="0.3"/>
  <pageSetup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4"/>
  <sheetViews>
    <sheetView workbookViewId="0">
      <selection activeCell="H9" sqref="H9"/>
    </sheetView>
  </sheetViews>
  <sheetFormatPr defaultColWidth="8.85546875" defaultRowHeight="12.95"/>
  <cols>
    <col min="1" max="1" width="1.7109375" style="26" customWidth="1"/>
    <col min="2" max="3" width="8.7109375" style="26" customWidth="1"/>
    <col min="4" max="5" width="9.7109375" style="26" bestFit="1" customWidth="1"/>
    <col min="6" max="6" width="1.7109375" style="26" customWidth="1"/>
    <col min="7" max="7" width="12.42578125" style="26" customWidth="1"/>
    <col min="8" max="8" width="15" style="26" customWidth="1"/>
    <col min="9" max="16384" width="8.85546875" style="26"/>
  </cols>
  <sheetData>
    <row r="1" spans="1:8" ht="15.95">
      <c r="G1" s="152"/>
      <c r="H1" s="152"/>
    </row>
    <row r="2" spans="1:8" ht="15.95">
      <c r="B2" s="116" t="s">
        <v>292</v>
      </c>
      <c r="G2" s="152"/>
      <c r="H2" s="152"/>
    </row>
    <row r="3" spans="1:8" ht="15.95">
      <c r="G3" s="152"/>
      <c r="H3" s="152"/>
    </row>
    <row r="4" spans="1:8" ht="15.95">
      <c r="B4" s="242"/>
      <c r="C4" s="153"/>
      <c r="D4" s="153"/>
      <c r="E4" s="153"/>
      <c r="F4" s="126"/>
      <c r="G4" s="243"/>
      <c r="H4" s="244"/>
    </row>
    <row r="5" spans="1:8" s="94" customFormat="1" ht="12" customHeight="1">
      <c r="A5" s="26"/>
      <c r="B5" s="154"/>
      <c r="C5" s="154"/>
      <c r="D5" s="154"/>
      <c r="E5" s="154"/>
      <c r="F5" s="126"/>
      <c r="G5" s="245"/>
      <c r="H5" s="246"/>
    </row>
    <row r="6" spans="1:8" s="94" customFormat="1" ht="12" customHeight="1">
      <c r="A6" s="26"/>
      <c r="B6" s="156"/>
      <c r="C6" s="156"/>
      <c r="D6" s="156"/>
      <c r="E6" s="156"/>
      <c r="F6" s="126"/>
      <c r="G6" s="243" t="s">
        <v>76</v>
      </c>
      <c r="H6" s="244" t="s">
        <v>74</v>
      </c>
    </row>
    <row r="7" spans="1:8" s="94" customFormat="1" ht="15.95">
      <c r="A7" s="26"/>
      <c r="B7" s="154" t="s">
        <v>111</v>
      </c>
      <c r="C7" s="154"/>
      <c r="D7" s="154" t="s">
        <v>112</v>
      </c>
      <c r="E7" s="154"/>
      <c r="F7" s="126"/>
      <c r="G7" s="245" t="s">
        <v>293</v>
      </c>
      <c r="H7" s="246" t="s">
        <v>294</v>
      </c>
    </row>
    <row r="8" spans="1:8" s="94" customFormat="1">
      <c r="A8" s="26"/>
      <c r="B8" s="156" t="s">
        <v>121</v>
      </c>
      <c r="C8" s="156" t="s">
        <v>122</v>
      </c>
      <c r="D8" s="156" t="s">
        <v>121</v>
      </c>
      <c r="E8" s="156" t="s">
        <v>122</v>
      </c>
      <c r="F8" s="126"/>
      <c r="G8" s="245" t="s">
        <v>123</v>
      </c>
      <c r="H8" s="246" t="s">
        <v>123</v>
      </c>
    </row>
    <row r="9" spans="1:8" ht="5.0999999999999996" customHeight="1"/>
    <row r="10" spans="1:8" ht="14.1" thickBot="1">
      <c r="B10" s="157" t="s">
        <v>128</v>
      </c>
      <c r="C10" s="158"/>
      <c r="D10" s="158"/>
      <c r="E10" s="158"/>
      <c r="F10" s="158"/>
      <c r="G10" s="158"/>
      <c r="H10" s="158"/>
    </row>
    <row r="11" spans="1:8" ht="5.0999999999999996" customHeight="1"/>
    <row r="12" spans="1:8" ht="10.35" customHeight="1">
      <c r="B12" s="160">
        <v>0</v>
      </c>
      <c r="C12" s="160">
        <v>499</v>
      </c>
      <c r="D12" s="161" t="s">
        <v>129</v>
      </c>
      <c r="E12" s="161" t="s">
        <v>129</v>
      </c>
      <c r="G12" s="119">
        <v>2688</v>
      </c>
      <c r="H12" s="119">
        <v>1930</v>
      </c>
    </row>
    <row r="13" spans="1:8">
      <c r="B13" s="160">
        <f t="shared" ref="B13:B28" si="0">C12+1</f>
        <v>500</v>
      </c>
      <c r="C13" s="160">
        <v>1199</v>
      </c>
      <c r="D13" s="161" t="s">
        <v>129</v>
      </c>
      <c r="E13" s="161" t="s">
        <v>129</v>
      </c>
      <c r="G13" s="120">
        <v>3021</v>
      </c>
      <c r="H13" s="120">
        <v>3001</v>
      </c>
    </row>
    <row r="14" spans="1:8">
      <c r="B14" s="160">
        <f t="shared" si="0"/>
        <v>1200</v>
      </c>
      <c r="C14" s="160">
        <v>2999</v>
      </c>
      <c r="D14" s="161" t="s">
        <v>129</v>
      </c>
      <c r="E14" s="161" t="s">
        <v>129</v>
      </c>
      <c r="G14" s="120">
        <v>6657</v>
      </c>
      <c r="H14" s="120">
        <v>3891</v>
      </c>
    </row>
    <row r="15" spans="1:8">
      <c r="B15" s="160">
        <f t="shared" si="0"/>
        <v>3000</v>
      </c>
      <c r="C15" s="160">
        <v>4999</v>
      </c>
      <c r="D15" s="161" t="s">
        <v>129</v>
      </c>
      <c r="E15" s="161" t="s">
        <v>129</v>
      </c>
      <c r="G15" s="120">
        <v>12250</v>
      </c>
      <c r="H15" s="120">
        <v>6712</v>
      </c>
    </row>
    <row r="16" spans="1:8">
      <c r="B16" s="160">
        <f t="shared" si="0"/>
        <v>5000</v>
      </c>
      <c r="C16" s="160">
        <v>7499</v>
      </c>
      <c r="D16" s="161" t="s">
        <v>129</v>
      </c>
      <c r="E16" s="161" t="s">
        <v>129</v>
      </c>
      <c r="G16" s="120">
        <v>17845</v>
      </c>
      <c r="H16" s="120">
        <v>8838</v>
      </c>
    </row>
    <row r="17" spans="2:8">
      <c r="B17" s="160">
        <f t="shared" si="0"/>
        <v>7500</v>
      </c>
      <c r="C17" s="160">
        <v>9999</v>
      </c>
      <c r="D17" s="161" t="s">
        <v>129</v>
      </c>
      <c r="E17" s="161" t="s">
        <v>129</v>
      </c>
      <c r="G17" s="120">
        <v>23532</v>
      </c>
      <c r="H17" s="120">
        <v>11147</v>
      </c>
    </row>
    <row r="18" spans="2:8">
      <c r="B18" s="160">
        <f t="shared" si="0"/>
        <v>10000</v>
      </c>
      <c r="C18" s="160">
        <v>14999</v>
      </c>
      <c r="D18" s="161" t="s">
        <v>129</v>
      </c>
      <c r="E18" s="161" t="s">
        <v>129</v>
      </c>
      <c r="G18" s="120">
        <v>32988</v>
      </c>
      <c r="H18" s="120">
        <v>13635</v>
      </c>
    </row>
    <row r="19" spans="2:8">
      <c r="B19" s="160">
        <f t="shared" si="0"/>
        <v>15000</v>
      </c>
      <c r="C19" s="160">
        <v>19999</v>
      </c>
      <c r="D19" s="161" t="s">
        <v>129</v>
      </c>
      <c r="E19" s="161" t="s">
        <v>129</v>
      </c>
      <c r="G19" s="120">
        <v>39371</v>
      </c>
      <c r="H19" s="120">
        <v>16184</v>
      </c>
    </row>
    <row r="20" spans="2:8">
      <c r="B20" s="160">
        <f t="shared" si="0"/>
        <v>20000</v>
      </c>
      <c r="C20" s="160">
        <v>24999</v>
      </c>
      <c r="D20" s="161" t="s">
        <v>129</v>
      </c>
      <c r="E20" s="161" t="s">
        <v>129</v>
      </c>
      <c r="G20" s="120">
        <v>47455</v>
      </c>
      <c r="H20" s="120">
        <v>19368</v>
      </c>
    </row>
    <row r="21" spans="2:8">
      <c r="B21" s="160">
        <f t="shared" si="0"/>
        <v>25000</v>
      </c>
      <c r="C21" s="160">
        <v>29999</v>
      </c>
      <c r="D21" s="161" t="s">
        <v>129</v>
      </c>
      <c r="E21" s="161" t="s">
        <v>129</v>
      </c>
      <c r="G21" s="120">
        <v>56952</v>
      </c>
      <c r="H21" s="120">
        <v>23546</v>
      </c>
    </row>
    <row r="22" spans="2:8">
      <c r="B22" s="160">
        <f t="shared" si="0"/>
        <v>30000</v>
      </c>
      <c r="C22" s="160">
        <v>39999</v>
      </c>
      <c r="D22" s="161" t="s">
        <v>129</v>
      </c>
      <c r="E22" s="161" t="s">
        <v>129</v>
      </c>
      <c r="G22" s="120">
        <v>66260</v>
      </c>
      <c r="H22" s="120">
        <v>28130</v>
      </c>
    </row>
    <row r="23" spans="2:8">
      <c r="B23" s="160">
        <f t="shared" si="0"/>
        <v>40000</v>
      </c>
      <c r="C23" s="160">
        <v>49999</v>
      </c>
      <c r="D23" s="161" t="s">
        <v>129</v>
      </c>
      <c r="E23" s="161" t="s">
        <v>129</v>
      </c>
      <c r="G23" s="120">
        <v>77118</v>
      </c>
      <c r="H23" s="120">
        <v>32279</v>
      </c>
    </row>
    <row r="24" spans="2:8">
      <c r="B24" s="160">
        <f t="shared" si="0"/>
        <v>50000</v>
      </c>
      <c r="C24" s="160">
        <v>59999</v>
      </c>
      <c r="D24" s="161" t="s">
        <v>129</v>
      </c>
      <c r="E24" s="161" t="s">
        <v>129</v>
      </c>
      <c r="G24" s="120">
        <v>87146</v>
      </c>
      <c r="H24" s="120">
        <v>35793</v>
      </c>
    </row>
    <row r="25" spans="2:8">
      <c r="B25" s="160">
        <f t="shared" si="0"/>
        <v>60000</v>
      </c>
      <c r="C25" s="160">
        <v>69999</v>
      </c>
      <c r="D25" s="161" t="s">
        <v>129</v>
      </c>
      <c r="E25" s="161" t="s">
        <v>129</v>
      </c>
      <c r="G25" s="120">
        <v>99837</v>
      </c>
      <c r="H25" s="120">
        <v>39579</v>
      </c>
    </row>
    <row r="26" spans="2:8">
      <c r="B26" s="160">
        <f t="shared" si="0"/>
        <v>70000</v>
      </c>
      <c r="C26" s="160">
        <v>79999</v>
      </c>
      <c r="D26" s="161" t="s">
        <v>129</v>
      </c>
      <c r="E26" s="161" t="s">
        <v>129</v>
      </c>
      <c r="G26" s="120">
        <v>112545</v>
      </c>
      <c r="H26" s="120">
        <v>46414</v>
      </c>
    </row>
    <row r="27" spans="2:8">
      <c r="B27" s="160">
        <f t="shared" si="0"/>
        <v>80000</v>
      </c>
      <c r="C27" s="160">
        <v>89999</v>
      </c>
      <c r="D27" s="161" t="s">
        <v>129</v>
      </c>
      <c r="E27" s="161" t="s">
        <v>129</v>
      </c>
      <c r="G27" s="120">
        <v>124981</v>
      </c>
      <c r="H27" s="120">
        <v>52204</v>
      </c>
    </row>
    <row r="28" spans="2:8" ht="10.35" customHeight="1">
      <c r="B28" s="160">
        <f t="shared" si="0"/>
        <v>90000</v>
      </c>
      <c r="C28" s="160">
        <v>99999</v>
      </c>
      <c r="D28" s="161" t="s">
        <v>129</v>
      </c>
      <c r="E28" s="161" t="s">
        <v>129</v>
      </c>
      <c r="G28" s="120">
        <v>136119</v>
      </c>
      <c r="H28" s="120">
        <v>58253</v>
      </c>
    </row>
    <row r="29" spans="2:8" ht="10.35" customHeight="1">
      <c r="B29" s="167" t="s">
        <v>130</v>
      </c>
      <c r="C29" s="168" t="s">
        <v>131</v>
      </c>
      <c r="D29" s="161" t="s">
        <v>129</v>
      </c>
      <c r="E29" s="161" t="s">
        <v>129</v>
      </c>
      <c r="G29" s="169" t="s">
        <v>132</v>
      </c>
      <c r="H29" s="169" t="s">
        <v>132</v>
      </c>
    </row>
    <row r="30" spans="2:8" ht="10.35" customHeight="1"/>
    <row r="31" spans="2:8" ht="14.1" thickBot="1">
      <c r="B31" s="157" t="s">
        <v>133</v>
      </c>
      <c r="C31" s="158"/>
      <c r="D31" s="158"/>
      <c r="E31" s="158"/>
      <c r="F31" s="158"/>
      <c r="G31" s="158"/>
      <c r="H31" s="158"/>
    </row>
    <row r="32" spans="2:8" ht="5.0999999999999996" customHeight="1"/>
    <row r="33" spans="2:8" ht="10.35" customHeight="1">
      <c r="B33" s="160">
        <v>0</v>
      </c>
      <c r="C33" s="160">
        <v>499</v>
      </c>
      <c r="D33" s="161">
        <v>0</v>
      </c>
      <c r="E33" s="161">
        <v>100000</v>
      </c>
      <c r="G33" s="119">
        <v>2889</v>
      </c>
      <c r="H33" s="119">
        <v>2760</v>
      </c>
    </row>
    <row r="34" spans="2:8">
      <c r="B34" s="160">
        <f t="shared" ref="B34:B43" si="1">C33+1</f>
        <v>500</v>
      </c>
      <c r="C34" s="160">
        <v>1199</v>
      </c>
      <c r="D34" s="161">
        <f>E33</f>
        <v>100000</v>
      </c>
      <c r="E34" s="161">
        <v>240000</v>
      </c>
      <c r="G34" s="120">
        <v>6328</v>
      </c>
      <c r="H34" s="120">
        <v>3575</v>
      </c>
    </row>
    <row r="35" spans="2:8">
      <c r="B35" s="160">
        <f t="shared" si="1"/>
        <v>1200</v>
      </c>
      <c r="C35" s="160">
        <v>2999</v>
      </c>
      <c r="D35" s="161">
        <f t="shared" ref="D35:D42" si="2">E34</f>
        <v>240000</v>
      </c>
      <c r="E35" s="161">
        <v>600000</v>
      </c>
      <c r="G35" s="120">
        <v>11658</v>
      </c>
      <c r="H35" s="120">
        <v>6396</v>
      </c>
    </row>
    <row r="36" spans="2:8">
      <c r="B36" s="160">
        <f t="shared" si="1"/>
        <v>3000</v>
      </c>
      <c r="C36" s="160">
        <v>4999</v>
      </c>
      <c r="D36" s="161">
        <f t="shared" si="2"/>
        <v>600000</v>
      </c>
      <c r="E36" s="161">
        <v>875000</v>
      </c>
      <c r="G36" s="120">
        <v>16987</v>
      </c>
      <c r="H36" s="120">
        <v>8401</v>
      </c>
    </row>
    <row r="37" spans="2:8">
      <c r="B37" s="160">
        <f t="shared" si="1"/>
        <v>5000</v>
      </c>
      <c r="C37" s="160">
        <v>7499</v>
      </c>
      <c r="D37" s="161">
        <f t="shared" si="2"/>
        <v>875000</v>
      </c>
      <c r="E37" s="161">
        <v>1000000</v>
      </c>
      <c r="G37" s="120">
        <v>22409</v>
      </c>
      <c r="H37" s="120">
        <v>10604</v>
      </c>
    </row>
    <row r="38" spans="2:8">
      <c r="B38" s="160">
        <f t="shared" si="1"/>
        <v>7500</v>
      </c>
      <c r="C38" s="160">
        <v>9999</v>
      </c>
      <c r="D38" s="161">
        <f t="shared" si="2"/>
        <v>1000000</v>
      </c>
      <c r="E38" s="161">
        <v>1400000</v>
      </c>
      <c r="G38" s="120">
        <v>31387</v>
      </c>
      <c r="H38" s="120">
        <v>12972</v>
      </c>
    </row>
    <row r="39" spans="2:8">
      <c r="B39" s="160">
        <f t="shared" si="1"/>
        <v>10000</v>
      </c>
      <c r="C39" s="160">
        <v>14999</v>
      </c>
      <c r="D39" s="161">
        <f t="shared" si="2"/>
        <v>1400000</v>
      </c>
      <c r="E39" s="161">
        <v>2100000</v>
      </c>
      <c r="G39" s="120">
        <v>37476</v>
      </c>
      <c r="H39" s="120">
        <v>15401</v>
      </c>
    </row>
    <row r="40" spans="2:8">
      <c r="B40" s="160">
        <f t="shared" si="1"/>
        <v>15000</v>
      </c>
      <c r="C40" s="160">
        <v>19999</v>
      </c>
      <c r="D40" s="161">
        <f t="shared" si="2"/>
        <v>2100000</v>
      </c>
      <c r="E40" s="161">
        <v>2800000</v>
      </c>
      <c r="G40" s="120">
        <v>45200</v>
      </c>
      <c r="H40" s="120">
        <v>18446</v>
      </c>
    </row>
    <row r="41" spans="2:8">
      <c r="B41" s="160">
        <f t="shared" si="1"/>
        <v>20000</v>
      </c>
      <c r="C41" s="160">
        <v>24999</v>
      </c>
      <c r="D41" s="161">
        <f t="shared" si="2"/>
        <v>2800000</v>
      </c>
      <c r="E41" s="161">
        <v>3500000</v>
      </c>
      <c r="G41" s="120">
        <v>54226</v>
      </c>
      <c r="H41" s="120">
        <v>22414</v>
      </c>
    </row>
    <row r="42" spans="2:8">
      <c r="B42" s="160">
        <f t="shared" si="1"/>
        <v>25000</v>
      </c>
      <c r="C42" s="160">
        <v>29999</v>
      </c>
      <c r="D42" s="161">
        <f t="shared" si="2"/>
        <v>3500000</v>
      </c>
      <c r="E42" s="161">
        <v>4200000</v>
      </c>
      <c r="G42" s="120">
        <v>63077</v>
      </c>
      <c r="H42" s="120">
        <v>26773</v>
      </c>
    </row>
    <row r="43" spans="2:8">
      <c r="B43" s="160">
        <f t="shared" si="1"/>
        <v>30000</v>
      </c>
      <c r="C43" s="160">
        <v>39999</v>
      </c>
      <c r="D43" s="161" t="s">
        <v>129</v>
      </c>
      <c r="E43" s="161" t="s">
        <v>129</v>
      </c>
      <c r="G43" s="120">
        <v>73447</v>
      </c>
      <c r="H43" s="120">
        <v>30741</v>
      </c>
    </row>
    <row r="44" spans="2:8">
      <c r="B44" s="167" t="s">
        <v>134</v>
      </c>
      <c r="C44" s="168" t="s">
        <v>131</v>
      </c>
      <c r="D44" s="161" t="s">
        <v>129</v>
      </c>
      <c r="E44" s="161" t="s">
        <v>129</v>
      </c>
      <c r="G44" s="169" t="s">
        <v>132</v>
      </c>
      <c r="H44" s="169" t="s">
        <v>132</v>
      </c>
    </row>
    <row r="46" spans="2:8" ht="16.350000000000001" customHeight="1" thickBot="1">
      <c r="B46" s="157" t="s">
        <v>135</v>
      </c>
      <c r="C46" s="158"/>
      <c r="D46" s="158"/>
      <c r="E46" s="158"/>
      <c r="F46" s="158"/>
      <c r="G46" s="158"/>
      <c r="H46" s="158"/>
    </row>
    <row r="47" spans="2:8" ht="5.0999999999999996" customHeight="1"/>
    <row r="48" spans="2:8" ht="10.35" customHeight="1">
      <c r="B48" s="160">
        <v>0</v>
      </c>
      <c r="C48" s="160">
        <v>499</v>
      </c>
      <c r="D48" s="161" t="s">
        <v>129</v>
      </c>
      <c r="E48" s="161" t="s">
        <v>129</v>
      </c>
      <c r="G48" s="119">
        <v>2689</v>
      </c>
      <c r="H48" s="119">
        <v>2323</v>
      </c>
    </row>
    <row r="49" spans="2:8">
      <c r="B49" s="160">
        <f>C48+1</f>
        <v>500</v>
      </c>
      <c r="C49" s="160">
        <v>1199</v>
      </c>
      <c r="D49" s="161" t="s">
        <v>129</v>
      </c>
      <c r="E49" s="161" t="s">
        <v>129</v>
      </c>
      <c r="G49" s="120">
        <v>3021</v>
      </c>
      <c r="H49" s="120">
        <v>3121</v>
      </c>
    </row>
    <row r="50" spans="2:8">
      <c r="B50" s="160">
        <f>C49+1</f>
        <v>1200</v>
      </c>
      <c r="C50" s="160">
        <v>2999</v>
      </c>
      <c r="D50" s="161" t="s">
        <v>129</v>
      </c>
      <c r="E50" s="161" t="s">
        <v>129</v>
      </c>
      <c r="G50" s="120">
        <v>6625</v>
      </c>
      <c r="H50" s="120">
        <v>3967</v>
      </c>
    </row>
    <row r="51" spans="2:8">
      <c r="B51" s="160">
        <f>C50+1</f>
        <v>3000</v>
      </c>
      <c r="C51" s="160">
        <v>4999</v>
      </c>
      <c r="D51" s="161" t="s">
        <v>129</v>
      </c>
      <c r="E51" s="161" t="s">
        <v>129</v>
      </c>
      <c r="G51" s="120">
        <v>12218</v>
      </c>
      <c r="H51" s="120">
        <v>6696</v>
      </c>
    </row>
    <row r="52" spans="2:8">
      <c r="B52" s="160">
        <f>C51+1</f>
        <v>5000</v>
      </c>
      <c r="C52" s="160">
        <v>7499</v>
      </c>
      <c r="D52" s="161" t="s">
        <v>129</v>
      </c>
      <c r="E52" s="161" t="s">
        <v>129</v>
      </c>
      <c r="G52" s="120">
        <v>17795</v>
      </c>
      <c r="H52" s="120">
        <v>8778</v>
      </c>
    </row>
    <row r="53" spans="2:8">
      <c r="B53" s="160">
        <f>C52+1</f>
        <v>7500</v>
      </c>
      <c r="C53" s="160">
        <v>9999</v>
      </c>
      <c r="D53" s="161" t="s">
        <v>129</v>
      </c>
      <c r="E53" s="161" t="s">
        <v>129</v>
      </c>
      <c r="G53" s="120">
        <v>23466</v>
      </c>
      <c r="H53" s="120">
        <v>11071</v>
      </c>
    </row>
    <row r="54" spans="2:8">
      <c r="B54" s="167" t="s">
        <v>136</v>
      </c>
      <c r="C54" s="168" t="s">
        <v>131</v>
      </c>
      <c r="D54" s="161" t="s">
        <v>129</v>
      </c>
      <c r="E54" s="161" t="s">
        <v>129</v>
      </c>
      <c r="G54" s="169" t="s">
        <v>137</v>
      </c>
      <c r="H54" s="169" t="s">
        <v>137</v>
      </c>
    </row>
  </sheetData>
  <conditionalFormatting sqref="B12:H29">
    <cfRule type="expression" dxfId="22" priority="15">
      <formula>MOD(ROW(),2)</formula>
    </cfRule>
  </conditionalFormatting>
  <conditionalFormatting sqref="B33:H54">
    <cfRule type="expression" dxfId="21" priority="4">
      <formula>MOD(ROW(),2)</formula>
    </cfRule>
  </conditionalFormatting>
  <pageMargins left="0.25" right="0.25" top="0.75" bottom="0.75" header="0.3" footer="0.3"/>
  <pageSetup paperSize="5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4"/>
  <sheetViews>
    <sheetView zoomScaleNormal="100" workbookViewId="0">
      <selection activeCell="L20" sqref="L20"/>
    </sheetView>
  </sheetViews>
  <sheetFormatPr defaultColWidth="8.85546875" defaultRowHeight="12.95"/>
  <cols>
    <col min="1" max="1" width="1.85546875" style="35" customWidth="1"/>
    <col min="2" max="2" width="17.140625" style="35" customWidth="1"/>
    <col min="3" max="4" width="10.28515625" style="35" customWidth="1"/>
    <col min="5" max="5" width="11.140625" style="35" customWidth="1"/>
    <col min="6" max="6" width="14.140625" style="35" customWidth="1"/>
    <col min="7" max="7" width="9.28515625" style="35" customWidth="1"/>
    <col min="8" max="8" width="12.7109375" style="35" customWidth="1"/>
    <col min="9" max="11" width="18.28515625" style="35" customWidth="1"/>
    <col min="12" max="12" width="24.140625" style="35" customWidth="1"/>
    <col min="13" max="13" width="18" style="35" customWidth="1"/>
    <col min="14" max="14" width="2.42578125" style="35" customWidth="1"/>
    <col min="15" max="15" width="11.140625" style="35" bestFit="1" customWidth="1"/>
    <col min="16" max="16" width="11.85546875" style="35" customWidth="1"/>
    <col min="17" max="17" width="24.42578125" style="35" bestFit="1" customWidth="1"/>
    <col min="18" max="18" width="18.85546875" style="35" customWidth="1"/>
    <col min="19" max="19" width="17.42578125" style="35" customWidth="1"/>
    <col min="20" max="20" width="2.42578125" style="35" customWidth="1"/>
    <col min="21" max="21" width="13.28515625" style="35" customWidth="1"/>
    <col min="22" max="22" width="16.28515625" style="35" customWidth="1"/>
    <col min="23" max="23" width="12.85546875" style="35" customWidth="1"/>
    <col min="24" max="16384" width="8.85546875" style="35"/>
  </cols>
  <sheetData>
    <row r="1" spans="1:22" ht="15.95">
      <c r="B1" s="208" t="s">
        <v>295</v>
      </c>
      <c r="F1" s="207"/>
      <c r="G1" s="207"/>
      <c r="H1" s="207"/>
      <c r="I1" s="207"/>
      <c r="J1" s="207"/>
      <c r="K1" s="207"/>
      <c r="L1" s="207"/>
      <c r="M1" s="207"/>
      <c r="N1" s="207"/>
      <c r="P1" s="207"/>
      <c r="Q1" s="207"/>
      <c r="R1" s="207"/>
      <c r="S1" s="207"/>
      <c r="T1" s="207"/>
      <c r="V1" s="207"/>
    </row>
    <row r="2" spans="1:22" ht="15.95">
      <c r="F2" s="207"/>
      <c r="G2" s="207"/>
      <c r="H2" s="207"/>
      <c r="I2" s="207"/>
      <c r="J2" s="207"/>
      <c r="K2" s="207"/>
      <c r="L2" s="207"/>
      <c r="M2" s="207"/>
      <c r="N2" s="207"/>
      <c r="P2" s="207"/>
      <c r="Q2" s="207"/>
      <c r="R2" s="207"/>
      <c r="S2" s="207"/>
      <c r="T2" s="207"/>
      <c r="V2" s="207"/>
    </row>
    <row r="3" spans="1:22" ht="15.95">
      <c r="C3" s="247"/>
      <c r="D3" s="238"/>
      <c r="E3" s="212" t="s">
        <v>296</v>
      </c>
      <c r="F3" s="212"/>
      <c r="G3" s="212"/>
      <c r="H3" s="212"/>
      <c r="I3" s="212"/>
      <c r="J3" s="212"/>
      <c r="K3" s="212"/>
      <c r="L3" s="212"/>
      <c r="M3" s="212"/>
      <c r="N3" s="211"/>
      <c r="O3" s="248" t="s">
        <v>297</v>
      </c>
      <c r="P3" s="212"/>
      <c r="Q3" s="212"/>
      <c r="R3" s="212"/>
      <c r="S3" s="212"/>
      <c r="T3" s="211"/>
      <c r="U3" s="212" t="s">
        <v>101</v>
      </c>
    </row>
    <row r="4" spans="1:22" s="209" customFormat="1" ht="15.95">
      <c r="A4" s="35"/>
      <c r="B4" s="35"/>
      <c r="C4" s="212"/>
      <c r="D4" s="212"/>
      <c r="E4" s="210"/>
      <c r="F4" s="210"/>
      <c r="G4" s="210"/>
      <c r="H4" s="210"/>
      <c r="I4" s="212" t="s">
        <v>298</v>
      </c>
      <c r="J4" s="212"/>
      <c r="K4" s="212"/>
      <c r="L4" s="210"/>
      <c r="M4" s="210"/>
      <c r="N4" s="211"/>
      <c r="O4" s="210"/>
      <c r="P4" s="210"/>
      <c r="Q4" s="212" t="s">
        <v>298</v>
      </c>
      <c r="R4" s="212"/>
      <c r="S4" s="212"/>
      <c r="T4" s="211"/>
      <c r="U4" s="210"/>
    </row>
    <row r="5" spans="1:22" s="209" customFormat="1" ht="15.95">
      <c r="A5" s="35"/>
      <c r="B5" s="35"/>
      <c r="C5" s="210"/>
      <c r="D5" s="210"/>
      <c r="E5" s="212" t="s">
        <v>299</v>
      </c>
      <c r="F5" s="212"/>
      <c r="G5" s="212" t="s">
        <v>300</v>
      </c>
      <c r="H5" s="212"/>
      <c r="I5" s="212" t="s">
        <v>301</v>
      </c>
      <c r="J5" s="212" t="s">
        <v>302</v>
      </c>
      <c r="K5" s="212" t="s">
        <v>303</v>
      </c>
      <c r="L5" s="212" t="s">
        <v>304</v>
      </c>
      <c r="M5" s="212" t="s">
        <v>305</v>
      </c>
      <c r="N5" s="211"/>
      <c r="O5" s="212" t="s">
        <v>69</v>
      </c>
      <c r="P5" s="212"/>
      <c r="Q5" s="212" t="s">
        <v>301</v>
      </c>
      <c r="R5" s="212" t="s">
        <v>302</v>
      </c>
      <c r="S5" s="212" t="s">
        <v>303</v>
      </c>
      <c r="T5" s="211"/>
      <c r="U5" s="212" t="s">
        <v>306</v>
      </c>
    </row>
    <row r="6" spans="1:22" s="209" customFormat="1" ht="15.95">
      <c r="A6" s="35"/>
      <c r="B6" s="35"/>
      <c r="C6" s="212" t="s">
        <v>111</v>
      </c>
      <c r="D6" s="212"/>
      <c r="E6" s="210" t="s">
        <v>307</v>
      </c>
      <c r="F6" s="210" t="s">
        <v>308</v>
      </c>
      <c r="G6" s="210" t="s">
        <v>309</v>
      </c>
      <c r="H6" s="210" t="s">
        <v>310</v>
      </c>
      <c r="I6" s="210" t="s">
        <v>311</v>
      </c>
      <c r="J6" s="210" t="s">
        <v>312</v>
      </c>
      <c r="K6" s="210" t="s">
        <v>313</v>
      </c>
      <c r="L6" s="210" t="s">
        <v>314</v>
      </c>
      <c r="M6" s="210" t="s">
        <v>315</v>
      </c>
      <c r="N6" s="211"/>
      <c r="O6" s="210" t="s">
        <v>316</v>
      </c>
      <c r="P6" s="210" t="s">
        <v>308</v>
      </c>
      <c r="Q6" s="210" t="s">
        <v>311</v>
      </c>
      <c r="R6" s="210" t="s">
        <v>312</v>
      </c>
      <c r="S6" s="210" t="s">
        <v>313</v>
      </c>
      <c r="T6" s="211"/>
      <c r="U6" s="210" t="s">
        <v>317</v>
      </c>
    </row>
    <row r="7" spans="1:22" s="209" customFormat="1">
      <c r="A7" s="35"/>
      <c r="B7" s="35"/>
      <c r="C7" s="210" t="s">
        <v>121</v>
      </c>
      <c r="D7" s="210" t="s">
        <v>122</v>
      </c>
      <c r="E7" s="210" t="s">
        <v>123</v>
      </c>
      <c r="F7" s="210" t="s">
        <v>318</v>
      </c>
      <c r="G7" s="210" t="s">
        <v>125</v>
      </c>
      <c r="H7" s="210" t="s">
        <v>319</v>
      </c>
      <c r="I7" s="210" t="s">
        <v>125</v>
      </c>
      <c r="J7" s="210" t="s">
        <v>125</v>
      </c>
      <c r="K7" s="210" t="s">
        <v>125</v>
      </c>
      <c r="L7" s="210" t="s">
        <v>125</v>
      </c>
      <c r="M7" s="210" t="s">
        <v>125</v>
      </c>
      <c r="N7" s="211"/>
      <c r="O7" s="210" t="s">
        <v>123</v>
      </c>
      <c r="P7" s="210" t="s">
        <v>319</v>
      </c>
      <c r="Q7" s="210" t="s">
        <v>125</v>
      </c>
      <c r="R7" s="210" t="s">
        <v>125</v>
      </c>
      <c r="S7" s="210" t="s">
        <v>125</v>
      </c>
      <c r="T7" s="211"/>
      <c r="U7" s="210" t="s">
        <v>123</v>
      </c>
    </row>
    <row r="8" spans="1:22" ht="5.0999999999999996" customHeight="1"/>
    <row r="9" spans="1:22" ht="14.1" thickBot="1">
      <c r="B9" s="218" t="s">
        <v>128</v>
      </c>
      <c r="C9" s="218"/>
      <c r="D9" s="219"/>
      <c r="E9" s="219"/>
      <c r="F9" s="219"/>
      <c r="G9" s="249"/>
      <c r="H9" s="219"/>
      <c r="I9" s="220"/>
      <c r="J9" s="220"/>
      <c r="K9" s="249"/>
      <c r="L9" s="219"/>
      <c r="M9" s="219"/>
      <c r="N9" s="219"/>
      <c r="O9" s="219"/>
      <c r="P9" s="219"/>
      <c r="Q9" s="219"/>
      <c r="R9" s="219"/>
      <c r="S9" s="219"/>
      <c r="T9" s="219"/>
      <c r="U9" s="219"/>
    </row>
    <row r="10" spans="1:22" ht="5.0999999999999996" customHeight="1"/>
    <row r="11" spans="1:22" ht="10.35" customHeight="1">
      <c r="B11" s="221" t="s">
        <v>234</v>
      </c>
      <c r="C11" s="221">
        <v>0</v>
      </c>
      <c r="D11" s="221">
        <v>499</v>
      </c>
      <c r="E11" s="223">
        <v>4179</v>
      </c>
      <c r="F11" s="223">
        <v>757</v>
      </c>
      <c r="G11" s="223">
        <v>757</v>
      </c>
      <c r="H11" s="223">
        <v>318</v>
      </c>
      <c r="I11" s="223">
        <v>556</v>
      </c>
      <c r="J11" s="223">
        <v>4768</v>
      </c>
      <c r="K11" s="223">
        <v>7946</v>
      </c>
      <c r="L11" s="223">
        <v>470</v>
      </c>
      <c r="M11" s="223">
        <v>2394</v>
      </c>
      <c r="O11" s="223">
        <v>2793</v>
      </c>
      <c r="P11" s="223">
        <v>757</v>
      </c>
      <c r="Q11" s="223">
        <v>556</v>
      </c>
      <c r="R11" s="223">
        <v>4768</v>
      </c>
      <c r="S11" s="223">
        <v>7946</v>
      </c>
      <c r="T11" s="223"/>
      <c r="U11" s="223">
        <v>2178</v>
      </c>
    </row>
    <row r="12" spans="1:22">
      <c r="B12" s="221" t="s">
        <v>235</v>
      </c>
      <c r="C12" s="221">
        <v>500</v>
      </c>
      <c r="D12" s="221">
        <v>1199</v>
      </c>
      <c r="E12" s="225">
        <v>7015</v>
      </c>
      <c r="F12" s="225">
        <v>757</v>
      </c>
      <c r="G12" s="225">
        <v>757</v>
      </c>
      <c r="H12" s="225">
        <v>318</v>
      </c>
      <c r="I12" s="225">
        <v>556</v>
      </c>
      <c r="J12" s="225">
        <v>4768</v>
      </c>
      <c r="K12" s="225">
        <v>7946</v>
      </c>
      <c r="L12" s="225">
        <v>656</v>
      </c>
      <c r="M12" s="225">
        <v>3355</v>
      </c>
      <c r="O12" s="225">
        <v>3664</v>
      </c>
      <c r="P12" s="225">
        <v>757</v>
      </c>
      <c r="Q12" s="225">
        <v>556</v>
      </c>
      <c r="R12" s="225">
        <v>4768</v>
      </c>
      <c r="S12" s="225">
        <v>7946</v>
      </c>
      <c r="U12" s="225">
        <v>3065</v>
      </c>
    </row>
    <row r="13" spans="1:22">
      <c r="B13" s="221" t="s">
        <v>236</v>
      </c>
      <c r="C13" s="221">
        <v>1200</v>
      </c>
      <c r="D13" s="221">
        <v>2999</v>
      </c>
      <c r="E13" s="225">
        <v>10875</v>
      </c>
      <c r="F13" s="225">
        <v>757</v>
      </c>
      <c r="G13" s="225">
        <v>757</v>
      </c>
      <c r="H13" s="225">
        <v>318</v>
      </c>
      <c r="I13" s="225">
        <v>556</v>
      </c>
      <c r="J13" s="225">
        <v>4768</v>
      </c>
      <c r="K13" s="225">
        <v>7946</v>
      </c>
      <c r="L13" s="225">
        <v>1033</v>
      </c>
      <c r="M13" s="225">
        <v>5535</v>
      </c>
      <c r="O13" s="225">
        <v>5161</v>
      </c>
      <c r="P13" s="225">
        <v>757</v>
      </c>
      <c r="Q13" s="225">
        <v>556</v>
      </c>
      <c r="R13" s="225">
        <v>4768</v>
      </c>
      <c r="S13" s="225">
        <v>7946</v>
      </c>
      <c r="U13" s="225">
        <v>3938</v>
      </c>
    </row>
    <row r="14" spans="1:22">
      <c r="B14" s="221" t="s">
        <v>237</v>
      </c>
      <c r="C14" s="221">
        <v>3000</v>
      </c>
      <c r="D14" s="221">
        <v>4999</v>
      </c>
      <c r="E14" s="225">
        <v>14196</v>
      </c>
      <c r="F14" s="225">
        <v>757</v>
      </c>
      <c r="G14" s="225">
        <v>757</v>
      </c>
      <c r="H14" s="225">
        <v>318</v>
      </c>
      <c r="I14" s="225">
        <v>556</v>
      </c>
      <c r="J14" s="225">
        <v>4768</v>
      </c>
      <c r="K14" s="225">
        <v>7946</v>
      </c>
      <c r="L14" s="225">
        <v>1313</v>
      </c>
      <c r="M14" s="225">
        <v>7629</v>
      </c>
      <c r="O14" s="225">
        <v>6568</v>
      </c>
      <c r="P14" s="225">
        <v>757</v>
      </c>
      <c r="Q14" s="225">
        <v>556</v>
      </c>
      <c r="R14" s="225">
        <v>4768</v>
      </c>
      <c r="S14" s="225">
        <v>7946</v>
      </c>
      <c r="U14" s="225">
        <v>6200</v>
      </c>
    </row>
    <row r="15" spans="1:22">
      <c r="B15" s="221" t="s">
        <v>238</v>
      </c>
      <c r="C15" s="221">
        <v>5000</v>
      </c>
      <c r="D15" s="221">
        <v>7499</v>
      </c>
      <c r="E15" s="225">
        <v>18261</v>
      </c>
      <c r="F15" s="225">
        <v>757</v>
      </c>
      <c r="G15" s="225">
        <v>1513</v>
      </c>
      <c r="H15" s="225">
        <v>318</v>
      </c>
      <c r="I15" s="225">
        <v>556</v>
      </c>
      <c r="J15" s="225">
        <v>4768</v>
      </c>
      <c r="K15" s="225">
        <v>7946</v>
      </c>
      <c r="L15" s="225">
        <v>1595</v>
      </c>
      <c r="M15" s="225">
        <v>10695</v>
      </c>
      <c r="O15" s="225">
        <v>7977</v>
      </c>
      <c r="P15" s="225">
        <v>757</v>
      </c>
      <c r="Q15" s="225">
        <v>556</v>
      </c>
      <c r="R15" s="225">
        <v>4768</v>
      </c>
      <c r="S15" s="225">
        <v>7946</v>
      </c>
      <c r="U15" s="225">
        <v>8398</v>
      </c>
    </row>
    <row r="16" spans="1:22">
      <c r="B16" s="221" t="s">
        <v>239</v>
      </c>
      <c r="C16" s="221">
        <v>7500</v>
      </c>
      <c r="D16" s="221">
        <v>9999</v>
      </c>
      <c r="E16" s="225">
        <v>22355</v>
      </c>
      <c r="F16" s="225">
        <v>757</v>
      </c>
      <c r="G16" s="225">
        <v>1513</v>
      </c>
      <c r="H16" s="225">
        <v>318</v>
      </c>
      <c r="I16" s="225">
        <v>556</v>
      </c>
      <c r="J16" s="225">
        <v>4768</v>
      </c>
      <c r="K16" s="225">
        <v>7946</v>
      </c>
      <c r="L16" s="225">
        <v>1971</v>
      </c>
      <c r="M16" s="225">
        <v>13626</v>
      </c>
      <c r="O16" s="225">
        <v>9853</v>
      </c>
      <c r="P16" s="225">
        <v>757</v>
      </c>
      <c r="Q16" s="225">
        <v>556</v>
      </c>
      <c r="R16" s="225">
        <v>4768</v>
      </c>
      <c r="S16" s="225">
        <v>7946</v>
      </c>
      <c r="U16" s="225">
        <v>10758</v>
      </c>
    </row>
    <row r="17" spans="2:21">
      <c r="B17" s="221" t="s">
        <v>240</v>
      </c>
      <c r="C17" s="221">
        <v>10000</v>
      </c>
      <c r="D17" s="221">
        <v>14999</v>
      </c>
      <c r="E17" s="225">
        <v>27110</v>
      </c>
      <c r="F17" s="225">
        <v>757</v>
      </c>
      <c r="G17" s="225">
        <v>1513</v>
      </c>
      <c r="H17" s="225">
        <v>318</v>
      </c>
      <c r="I17" s="225">
        <v>556</v>
      </c>
      <c r="J17" s="225">
        <v>4768</v>
      </c>
      <c r="K17" s="225">
        <v>7946</v>
      </c>
      <c r="L17" s="225">
        <v>2346</v>
      </c>
      <c r="M17" s="225">
        <v>16746</v>
      </c>
      <c r="O17" s="225">
        <v>11730</v>
      </c>
      <c r="P17" s="225">
        <v>757</v>
      </c>
      <c r="Q17" s="225">
        <v>556</v>
      </c>
      <c r="R17" s="225">
        <v>4768</v>
      </c>
      <c r="S17" s="225">
        <v>7946</v>
      </c>
      <c r="U17" s="225">
        <v>13438</v>
      </c>
    </row>
    <row r="18" spans="2:21">
      <c r="B18" s="221" t="s">
        <v>241</v>
      </c>
      <c r="C18" s="221">
        <v>15000</v>
      </c>
      <c r="D18" s="221">
        <v>19999</v>
      </c>
      <c r="E18" s="225">
        <v>32259</v>
      </c>
      <c r="F18" s="225">
        <v>757</v>
      </c>
      <c r="G18" s="225">
        <v>1513</v>
      </c>
      <c r="H18" s="225">
        <v>318</v>
      </c>
      <c r="I18" s="225">
        <v>556</v>
      </c>
      <c r="J18" s="225">
        <v>4768</v>
      </c>
      <c r="K18" s="225">
        <v>7946</v>
      </c>
      <c r="L18" s="225">
        <v>2675</v>
      </c>
      <c r="M18" s="225">
        <v>19889</v>
      </c>
      <c r="O18" s="225">
        <v>13372</v>
      </c>
      <c r="P18" s="225">
        <v>757</v>
      </c>
      <c r="Q18" s="225">
        <v>556</v>
      </c>
      <c r="R18" s="225">
        <v>4768</v>
      </c>
      <c r="S18" s="225">
        <v>7946</v>
      </c>
      <c r="U18" s="225">
        <v>16042</v>
      </c>
    </row>
    <row r="19" spans="2:21">
      <c r="B19" s="221" t="s">
        <v>242</v>
      </c>
      <c r="C19" s="221">
        <v>20000</v>
      </c>
      <c r="D19" s="221">
        <v>24999</v>
      </c>
      <c r="E19" s="225">
        <v>38092</v>
      </c>
      <c r="F19" s="225">
        <v>757</v>
      </c>
      <c r="G19" s="225">
        <v>1513</v>
      </c>
      <c r="H19" s="225">
        <v>318</v>
      </c>
      <c r="I19" s="225">
        <v>556</v>
      </c>
      <c r="J19" s="225">
        <v>4768</v>
      </c>
      <c r="K19" s="225">
        <v>7946</v>
      </c>
      <c r="L19" s="225">
        <v>3144</v>
      </c>
      <c r="M19" s="225">
        <v>22742</v>
      </c>
      <c r="O19" s="225">
        <v>15717</v>
      </c>
      <c r="P19" s="225">
        <v>757</v>
      </c>
      <c r="Q19" s="225">
        <v>556</v>
      </c>
      <c r="R19" s="225">
        <v>4768</v>
      </c>
      <c r="S19" s="225">
        <v>7946</v>
      </c>
      <c r="U19" s="225">
        <v>19010</v>
      </c>
    </row>
    <row r="20" spans="2:21">
      <c r="B20" s="221" t="s">
        <v>243</v>
      </c>
      <c r="C20" s="221">
        <v>25000</v>
      </c>
      <c r="D20" s="221">
        <v>29999</v>
      </c>
      <c r="E20" s="225">
        <v>46100</v>
      </c>
      <c r="F20" s="225">
        <v>757</v>
      </c>
      <c r="G20" s="225">
        <v>2270</v>
      </c>
      <c r="H20" s="225">
        <v>318</v>
      </c>
      <c r="I20" s="225">
        <v>556</v>
      </c>
      <c r="J20" s="225">
        <v>4768</v>
      </c>
      <c r="K20" s="225">
        <v>7946</v>
      </c>
      <c r="L20" s="225">
        <v>3707</v>
      </c>
      <c r="M20" s="225">
        <v>26666</v>
      </c>
      <c r="O20" s="225">
        <v>18533</v>
      </c>
      <c r="P20" s="225">
        <v>757</v>
      </c>
      <c r="Q20" s="225">
        <v>556</v>
      </c>
      <c r="R20" s="225">
        <v>4768</v>
      </c>
      <c r="S20" s="225">
        <v>7946</v>
      </c>
      <c r="U20" s="225">
        <v>22931</v>
      </c>
    </row>
    <row r="21" spans="2:21">
      <c r="B21" s="221" t="s">
        <v>244</v>
      </c>
      <c r="C21" s="221">
        <v>30000</v>
      </c>
      <c r="D21" s="221">
        <v>39999</v>
      </c>
      <c r="E21" s="225">
        <v>52015</v>
      </c>
      <c r="F21" s="225">
        <v>757</v>
      </c>
      <c r="G21" s="225">
        <v>2270</v>
      </c>
      <c r="H21" s="225">
        <v>318</v>
      </c>
      <c r="I21" s="225">
        <v>556</v>
      </c>
      <c r="J21" s="225">
        <v>4768</v>
      </c>
      <c r="K21" s="225">
        <v>7946</v>
      </c>
      <c r="L21" s="225">
        <v>4177</v>
      </c>
      <c r="M21" s="225">
        <v>29881</v>
      </c>
      <c r="O21" s="225">
        <v>20879</v>
      </c>
      <c r="P21" s="225">
        <v>757</v>
      </c>
      <c r="Q21" s="225">
        <v>556</v>
      </c>
      <c r="R21" s="225">
        <v>4768</v>
      </c>
      <c r="S21" s="225">
        <v>7946</v>
      </c>
      <c r="U21" s="225">
        <v>27389</v>
      </c>
    </row>
    <row r="22" spans="2:21">
      <c r="B22" s="221" t="s">
        <v>245</v>
      </c>
      <c r="C22" s="221">
        <v>40000</v>
      </c>
      <c r="D22" s="221">
        <v>49999</v>
      </c>
      <c r="E22" s="225">
        <v>59390</v>
      </c>
      <c r="F22" s="225">
        <v>757</v>
      </c>
      <c r="G22" s="225">
        <v>2270</v>
      </c>
      <c r="H22" s="225">
        <v>318</v>
      </c>
      <c r="I22" s="225">
        <v>556</v>
      </c>
      <c r="J22" s="225">
        <v>4768</v>
      </c>
      <c r="K22" s="225">
        <v>7946</v>
      </c>
      <c r="L22" s="225">
        <v>4551</v>
      </c>
      <c r="M22" s="225">
        <v>33005</v>
      </c>
      <c r="O22" s="225">
        <v>22755</v>
      </c>
      <c r="P22" s="225">
        <v>757</v>
      </c>
      <c r="Q22" s="225">
        <v>556</v>
      </c>
      <c r="R22" s="225">
        <v>4768</v>
      </c>
      <c r="S22" s="225">
        <v>7946</v>
      </c>
      <c r="U22" s="225">
        <v>31614</v>
      </c>
    </row>
    <row r="23" spans="2:21">
      <c r="B23" s="35" t="s">
        <v>246</v>
      </c>
      <c r="C23" s="221">
        <v>50000</v>
      </c>
      <c r="D23" s="221">
        <v>59999</v>
      </c>
      <c r="E23" s="225">
        <v>65442</v>
      </c>
      <c r="F23" s="225">
        <v>757</v>
      </c>
      <c r="G23" s="225">
        <v>2270</v>
      </c>
      <c r="H23" s="225">
        <v>318</v>
      </c>
      <c r="I23" s="225">
        <v>556</v>
      </c>
      <c r="J23" s="225">
        <v>4768</v>
      </c>
      <c r="K23" s="225">
        <v>7946</v>
      </c>
      <c r="L23" s="225">
        <v>4973</v>
      </c>
      <c r="M23" s="225">
        <v>33710</v>
      </c>
      <c r="O23" s="225">
        <v>24867</v>
      </c>
      <c r="P23" s="225">
        <v>757</v>
      </c>
      <c r="Q23" s="225">
        <v>556</v>
      </c>
      <c r="R23" s="225">
        <v>4768</v>
      </c>
      <c r="S23" s="225">
        <v>7946</v>
      </c>
      <c r="U23" s="225">
        <v>35367</v>
      </c>
    </row>
    <row r="24" spans="2:21">
      <c r="B24" s="221" t="s">
        <v>247</v>
      </c>
      <c r="C24" s="221">
        <v>60000</v>
      </c>
      <c r="D24" s="221">
        <v>69999</v>
      </c>
      <c r="E24" s="225">
        <v>72108</v>
      </c>
      <c r="F24" s="225">
        <v>757</v>
      </c>
      <c r="G24" s="225">
        <v>2270</v>
      </c>
      <c r="H24" s="225">
        <v>318</v>
      </c>
      <c r="I24" s="225">
        <v>556</v>
      </c>
      <c r="J24" s="225">
        <v>4768</v>
      </c>
      <c r="K24" s="225">
        <v>7946</v>
      </c>
      <c r="L24" s="225">
        <v>5349</v>
      </c>
      <c r="M24" s="225">
        <v>36671</v>
      </c>
      <c r="O24" s="225">
        <v>26744</v>
      </c>
      <c r="P24" s="225">
        <v>757</v>
      </c>
      <c r="Q24" s="225">
        <v>556</v>
      </c>
      <c r="R24" s="225">
        <v>4768</v>
      </c>
      <c r="S24" s="225">
        <v>7946</v>
      </c>
      <c r="U24" s="225">
        <v>39668</v>
      </c>
    </row>
    <row r="25" spans="2:21">
      <c r="B25" s="221" t="s">
        <v>248</v>
      </c>
      <c r="C25" s="221">
        <v>70000</v>
      </c>
      <c r="D25" s="221">
        <v>79999</v>
      </c>
      <c r="E25" s="225">
        <v>84694</v>
      </c>
      <c r="F25" s="225">
        <v>757</v>
      </c>
      <c r="G25" s="225">
        <v>2270</v>
      </c>
      <c r="H25" s="225">
        <v>318</v>
      </c>
      <c r="I25" s="225">
        <v>556</v>
      </c>
      <c r="J25" s="225">
        <v>4768</v>
      </c>
      <c r="K25" s="225">
        <v>7946</v>
      </c>
      <c r="L25" s="225">
        <v>6334</v>
      </c>
      <c r="M25" s="225">
        <v>42574</v>
      </c>
      <c r="O25" s="225">
        <v>31670</v>
      </c>
      <c r="P25" s="225">
        <v>757</v>
      </c>
      <c r="Q25" s="225">
        <v>556</v>
      </c>
      <c r="R25" s="225">
        <v>4768</v>
      </c>
      <c r="S25" s="225">
        <v>7946</v>
      </c>
      <c r="U25" s="225">
        <v>45035</v>
      </c>
    </row>
    <row r="26" spans="2:21">
      <c r="B26" s="221" t="s">
        <v>249</v>
      </c>
      <c r="C26" s="221">
        <v>80000</v>
      </c>
      <c r="D26" s="221">
        <v>89999</v>
      </c>
      <c r="E26" s="225">
        <v>93578</v>
      </c>
      <c r="F26" s="225">
        <v>757</v>
      </c>
      <c r="G26" s="225">
        <v>2270</v>
      </c>
      <c r="H26" s="225">
        <v>318</v>
      </c>
      <c r="I26" s="225">
        <v>556</v>
      </c>
      <c r="J26" s="225">
        <v>4768</v>
      </c>
      <c r="K26" s="225">
        <v>7946</v>
      </c>
      <c r="L26" s="225">
        <v>6803</v>
      </c>
      <c r="M26" s="225">
        <v>46522</v>
      </c>
      <c r="O26" s="225">
        <v>34016</v>
      </c>
      <c r="P26" s="225">
        <v>757</v>
      </c>
      <c r="Q26" s="225">
        <v>556</v>
      </c>
      <c r="R26" s="225">
        <v>4768</v>
      </c>
      <c r="S26" s="225">
        <v>7946</v>
      </c>
      <c r="U26" s="225">
        <v>51213</v>
      </c>
    </row>
    <row r="27" spans="2:21">
      <c r="B27" s="221" t="s">
        <v>250</v>
      </c>
      <c r="C27" s="221">
        <v>90000</v>
      </c>
      <c r="D27" s="221">
        <v>99999</v>
      </c>
      <c r="E27" s="225">
        <v>106267</v>
      </c>
      <c r="F27" s="225">
        <v>757</v>
      </c>
      <c r="G27" s="225">
        <v>2270</v>
      </c>
      <c r="H27" s="225">
        <v>318</v>
      </c>
      <c r="I27" s="225">
        <v>556</v>
      </c>
      <c r="J27" s="225">
        <v>4768</v>
      </c>
      <c r="K27" s="225">
        <v>7946</v>
      </c>
      <c r="L27" s="225">
        <v>7860</v>
      </c>
      <c r="M27" s="225">
        <v>53238</v>
      </c>
      <c r="O27" s="225">
        <v>39295</v>
      </c>
      <c r="P27" s="225">
        <v>757</v>
      </c>
      <c r="Q27" s="225">
        <v>556</v>
      </c>
      <c r="R27" s="225">
        <v>4768</v>
      </c>
      <c r="S27" s="225">
        <v>7946</v>
      </c>
      <c r="U27" s="225">
        <v>59637</v>
      </c>
    </row>
    <row r="28" spans="2:21">
      <c r="B28" s="221" t="s">
        <v>251</v>
      </c>
      <c r="C28" s="250" t="s">
        <v>130</v>
      </c>
      <c r="D28" s="251" t="s">
        <v>131</v>
      </c>
      <c r="E28" s="252" t="s">
        <v>132</v>
      </c>
      <c r="F28" s="252"/>
      <c r="G28" s="252" t="s">
        <v>132</v>
      </c>
      <c r="H28" s="252" t="s">
        <v>132</v>
      </c>
      <c r="I28" s="252" t="s">
        <v>132</v>
      </c>
      <c r="J28" s="252" t="s">
        <v>132</v>
      </c>
      <c r="K28" s="252" t="s">
        <v>132</v>
      </c>
      <c r="L28" s="252" t="s">
        <v>132</v>
      </c>
      <c r="M28" s="252" t="s">
        <v>132</v>
      </c>
      <c r="O28" s="252" t="s">
        <v>132</v>
      </c>
      <c r="P28" s="252"/>
      <c r="Q28" s="253" t="s">
        <v>132</v>
      </c>
      <c r="R28" s="253" t="s">
        <v>132</v>
      </c>
      <c r="S28" s="253" t="s">
        <v>132</v>
      </c>
      <c r="U28" s="252" t="s">
        <v>132</v>
      </c>
    </row>
    <row r="31" spans="2:21" ht="14.1" thickBot="1">
      <c r="B31" s="218" t="s">
        <v>133</v>
      </c>
      <c r="C31" s="218"/>
      <c r="D31" s="219"/>
      <c r="E31" s="219"/>
      <c r="F31" s="219"/>
      <c r="G31" s="249"/>
      <c r="H31" s="219"/>
      <c r="I31" s="220"/>
      <c r="J31" s="220"/>
      <c r="K31" s="249"/>
      <c r="L31" s="219"/>
      <c r="M31" s="219"/>
      <c r="N31" s="219"/>
      <c r="O31" s="219"/>
      <c r="P31" s="219"/>
      <c r="Q31" s="219"/>
      <c r="R31" s="219"/>
      <c r="S31" s="219"/>
      <c r="T31" s="219"/>
      <c r="U31" s="219"/>
    </row>
    <row r="32" spans="2:21" ht="4.3499999999999996" customHeight="1"/>
    <row r="33" spans="2:21">
      <c r="B33" s="221" t="s">
        <v>252</v>
      </c>
      <c r="C33" s="222">
        <v>0</v>
      </c>
      <c r="D33" s="222">
        <v>499</v>
      </c>
      <c r="E33" s="223">
        <v>7015</v>
      </c>
      <c r="F33" s="223">
        <v>757</v>
      </c>
      <c r="G33" s="225">
        <v>757</v>
      </c>
      <c r="H33" s="223">
        <v>318</v>
      </c>
      <c r="I33" s="223">
        <v>556</v>
      </c>
      <c r="J33" s="223">
        <v>4768</v>
      </c>
      <c r="K33" s="223">
        <v>7946</v>
      </c>
      <c r="L33" s="223">
        <v>656</v>
      </c>
      <c r="M33" s="223">
        <v>3355</v>
      </c>
      <c r="O33" s="223">
        <v>3664</v>
      </c>
      <c r="P33" s="223">
        <v>757</v>
      </c>
      <c r="Q33" s="223">
        <v>556</v>
      </c>
      <c r="R33" s="223">
        <v>4768</v>
      </c>
      <c r="S33" s="223">
        <v>7946</v>
      </c>
      <c r="T33" s="223"/>
      <c r="U33" s="223">
        <v>3065</v>
      </c>
    </row>
    <row r="34" spans="2:21">
      <c r="B34" s="221" t="s">
        <v>253</v>
      </c>
      <c r="C34" s="222">
        <v>500</v>
      </c>
      <c r="D34" s="222">
        <v>1199</v>
      </c>
      <c r="E34" s="225">
        <v>10875</v>
      </c>
      <c r="F34" s="225">
        <v>757</v>
      </c>
      <c r="G34" s="225">
        <v>757</v>
      </c>
      <c r="H34" s="225">
        <v>318</v>
      </c>
      <c r="I34" s="225">
        <v>556</v>
      </c>
      <c r="J34" s="225">
        <v>4768</v>
      </c>
      <c r="K34" s="225">
        <v>7946</v>
      </c>
      <c r="L34" s="225">
        <v>1033</v>
      </c>
      <c r="M34" s="225">
        <v>5535</v>
      </c>
      <c r="O34" s="225">
        <v>5161</v>
      </c>
      <c r="P34" s="225">
        <v>757</v>
      </c>
      <c r="Q34" s="225">
        <v>556</v>
      </c>
      <c r="R34" s="225">
        <v>4768</v>
      </c>
      <c r="S34" s="225">
        <v>7946</v>
      </c>
      <c r="U34" s="225">
        <v>3938</v>
      </c>
    </row>
    <row r="35" spans="2:21">
      <c r="B35" s="221" t="s">
        <v>254</v>
      </c>
      <c r="C35" s="222">
        <v>1200</v>
      </c>
      <c r="D35" s="222">
        <v>2999</v>
      </c>
      <c r="E35" s="225">
        <v>14196</v>
      </c>
      <c r="F35" s="225">
        <v>757</v>
      </c>
      <c r="G35" s="225">
        <v>757</v>
      </c>
      <c r="H35" s="225">
        <v>318</v>
      </c>
      <c r="I35" s="225">
        <v>556</v>
      </c>
      <c r="J35" s="225">
        <v>4768</v>
      </c>
      <c r="K35" s="225">
        <v>7946</v>
      </c>
      <c r="L35" s="225">
        <v>1313</v>
      </c>
      <c r="M35" s="225">
        <v>7629</v>
      </c>
      <c r="O35" s="225">
        <v>6568</v>
      </c>
      <c r="P35" s="225">
        <v>757</v>
      </c>
      <c r="Q35" s="225">
        <v>556</v>
      </c>
      <c r="R35" s="225">
        <v>4768</v>
      </c>
      <c r="S35" s="225">
        <v>7946</v>
      </c>
      <c r="U35" s="225">
        <v>6200</v>
      </c>
    </row>
    <row r="36" spans="2:21">
      <c r="B36" s="221" t="s">
        <v>255</v>
      </c>
      <c r="C36" s="222">
        <v>3000</v>
      </c>
      <c r="D36" s="222">
        <v>4999</v>
      </c>
      <c r="E36" s="225">
        <v>18261</v>
      </c>
      <c r="F36" s="225">
        <v>757</v>
      </c>
      <c r="G36" s="225">
        <v>1513</v>
      </c>
      <c r="H36" s="225">
        <v>318</v>
      </c>
      <c r="I36" s="225">
        <v>556</v>
      </c>
      <c r="J36" s="225">
        <v>4768</v>
      </c>
      <c r="K36" s="225">
        <v>7946</v>
      </c>
      <c r="L36" s="225">
        <v>1595</v>
      </c>
      <c r="M36" s="225">
        <v>10695</v>
      </c>
      <c r="O36" s="225">
        <v>7977</v>
      </c>
      <c r="P36" s="225">
        <v>757</v>
      </c>
      <c r="Q36" s="225">
        <v>556</v>
      </c>
      <c r="R36" s="225">
        <v>4768</v>
      </c>
      <c r="S36" s="225">
        <v>7946</v>
      </c>
      <c r="U36" s="225">
        <v>8398</v>
      </c>
    </row>
    <row r="37" spans="2:21">
      <c r="B37" s="221" t="s">
        <v>256</v>
      </c>
      <c r="C37" s="222">
        <v>5000</v>
      </c>
      <c r="D37" s="222">
        <v>7499</v>
      </c>
      <c r="E37" s="225">
        <v>22355</v>
      </c>
      <c r="F37" s="225">
        <v>757</v>
      </c>
      <c r="G37" s="225">
        <v>1513</v>
      </c>
      <c r="H37" s="225">
        <v>318</v>
      </c>
      <c r="I37" s="225">
        <v>556</v>
      </c>
      <c r="J37" s="225">
        <v>4768</v>
      </c>
      <c r="K37" s="225">
        <v>7946</v>
      </c>
      <c r="L37" s="225">
        <v>1971</v>
      </c>
      <c r="M37" s="225">
        <v>13626</v>
      </c>
      <c r="O37" s="225">
        <v>9853</v>
      </c>
      <c r="P37" s="225">
        <v>757</v>
      </c>
      <c r="Q37" s="225">
        <v>556</v>
      </c>
      <c r="R37" s="225">
        <v>4768</v>
      </c>
      <c r="S37" s="225">
        <v>7946</v>
      </c>
      <c r="U37" s="225">
        <v>10758</v>
      </c>
    </row>
    <row r="38" spans="2:21">
      <c r="B38" s="221" t="s">
        <v>257</v>
      </c>
      <c r="C38" s="222">
        <v>7500</v>
      </c>
      <c r="D38" s="222">
        <v>9999</v>
      </c>
      <c r="E38" s="225">
        <v>27110</v>
      </c>
      <c r="F38" s="225">
        <v>757</v>
      </c>
      <c r="G38" s="225">
        <v>1513</v>
      </c>
      <c r="H38" s="225">
        <v>318</v>
      </c>
      <c r="I38" s="225">
        <v>556</v>
      </c>
      <c r="J38" s="225">
        <v>4768</v>
      </c>
      <c r="K38" s="225">
        <v>7946</v>
      </c>
      <c r="L38" s="225">
        <v>2346</v>
      </c>
      <c r="M38" s="225">
        <v>16746</v>
      </c>
      <c r="O38" s="225">
        <v>11730</v>
      </c>
      <c r="P38" s="225">
        <v>757</v>
      </c>
      <c r="Q38" s="225">
        <v>556</v>
      </c>
      <c r="R38" s="225">
        <v>4768</v>
      </c>
      <c r="S38" s="225">
        <v>7946</v>
      </c>
      <c r="U38" s="225">
        <v>13438</v>
      </c>
    </row>
    <row r="39" spans="2:21">
      <c r="B39" s="221" t="s">
        <v>258</v>
      </c>
      <c r="C39" s="222">
        <v>10000</v>
      </c>
      <c r="D39" s="222">
        <v>14999</v>
      </c>
      <c r="E39" s="225">
        <v>32259</v>
      </c>
      <c r="F39" s="225">
        <v>757</v>
      </c>
      <c r="G39" s="225">
        <v>1513</v>
      </c>
      <c r="H39" s="225">
        <v>318</v>
      </c>
      <c r="I39" s="225">
        <v>556</v>
      </c>
      <c r="J39" s="225">
        <v>4768</v>
      </c>
      <c r="K39" s="225">
        <v>7946</v>
      </c>
      <c r="L39" s="225">
        <v>2675</v>
      </c>
      <c r="M39" s="225">
        <v>19889</v>
      </c>
      <c r="O39" s="225">
        <v>13372</v>
      </c>
      <c r="P39" s="225">
        <v>757</v>
      </c>
      <c r="Q39" s="225">
        <v>556</v>
      </c>
      <c r="R39" s="225">
        <v>4768</v>
      </c>
      <c r="S39" s="225">
        <v>7946</v>
      </c>
      <c r="U39" s="225">
        <v>16042</v>
      </c>
    </row>
    <row r="40" spans="2:21">
      <c r="B40" s="221" t="s">
        <v>259</v>
      </c>
      <c r="C40" s="222">
        <v>15000</v>
      </c>
      <c r="D40" s="222">
        <v>19999</v>
      </c>
      <c r="E40" s="225">
        <v>38092</v>
      </c>
      <c r="F40" s="225">
        <v>757</v>
      </c>
      <c r="G40" s="225">
        <v>1513</v>
      </c>
      <c r="H40" s="225">
        <v>318</v>
      </c>
      <c r="I40" s="225">
        <v>556</v>
      </c>
      <c r="J40" s="225">
        <v>4768</v>
      </c>
      <c r="K40" s="225">
        <v>7946</v>
      </c>
      <c r="L40" s="225">
        <v>3144</v>
      </c>
      <c r="M40" s="225">
        <v>22742</v>
      </c>
      <c r="O40" s="225">
        <v>15717</v>
      </c>
      <c r="P40" s="225">
        <v>757</v>
      </c>
      <c r="Q40" s="225">
        <v>556</v>
      </c>
      <c r="R40" s="225">
        <v>4768</v>
      </c>
      <c r="S40" s="225">
        <v>7946</v>
      </c>
      <c r="U40" s="225">
        <v>19010</v>
      </c>
    </row>
    <row r="41" spans="2:21">
      <c r="B41" s="221" t="s">
        <v>260</v>
      </c>
      <c r="C41" s="222">
        <v>20000</v>
      </c>
      <c r="D41" s="222">
        <v>24999</v>
      </c>
      <c r="E41" s="225">
        <v>46100</v>
      </c>
      <c r="F41" s="225">
        <v>757</v>
      </c>
      <c r="G41" s="225">
        <v>2270</v>
      </c>
      <c r="H41" s="225">
        <v>318</v>
      </c>
      <c r="I41" s="225">
        <v>556</v>
      </c>
      <c r="J41" s="225">
        <v>4768</v>
      </c>
      <c r="K41" s="225">
        <v>7946</v>
      </c>
      <c r="L41" s="225">
        <v>3707</v>
      </c>
      <c r="M41" s="225">
        <v>26666</v>
      </c>
      <c r="O41" s="225">
        <v>18533</v>
      </c>
      <c r="P41" s="225">
        <v>757</v>
      </c>
      <c r="Q41" s="225">
        <v>556</v>
      </c>
      <c r="R41" s="225">
        <v>4768</v>
      </c>
      <c r="S41" s="225">
        <v>7946</v>
      </c>
      <c r="U41" s="225">
        <v>22931</v>
      </c>
    </row>
    <row r="42" spans="2:21">
      <c r="B42" s="221" t="s">
        <v>261</v>
      </c>
      <c r="C42" s="222">
        <v>25000</v>
      </c>
      <c r="D42" s="222">
        <v>29999</v>
      </c>
      <c r="E42" s="225">
        <v>52015</v>
      </c>
      <c r="F42" s="225">
        <v>757</v>
      </c>
      <c r="G42" s="225">
        <v>2270</v>
      </c>
      <c r="H42" s="225">
        <v>318</v>
      </c>
      <c r="I42" s="225">
        <v>556</v>
      </c>
      <c r="J42" s="225">
        <v>4768</v>
      </c>
      <c r="K42" s="225">
        <v>7946</v>
      </c>
      <c r="L42" s="225">
        <v>4177</v>
      </c>
      <c r="M42" s="225">
        <v>29881</v>
      </c>
      <c r="O42" s="225">
        <v>20879</v>
      </c>
      <c r="P42" s="225">
        <v>757</v>
      </c>
      <c r="Q42" s="225">
        <v>556</v>
      </c>
      <c r="R42" s="225">
        <v>4768</v>
      </c>
      <c r="S42" s="225">
        <v>7946</v>
      </c>
      <c r="U42" s="225">
        <v>27389</v>
      </c>
    </row>
    <row r="43" spans="2:21">
      <c r="B43" s="221" t="s">
        <v>262</v>
      </c>
      <c r="C43" s="222">
        <v>30000</v>
      </c>
      <c r="D43" s="222">
        <v>39999</v>
      </c>
      <c r="E43" s="225">
        <v>59390</v>
      </c>
      <c r="F43" s="225">
        <v>757</v>
      </c>
      <c r="G43" s="225">
        <v>2270</v>
      </c>
      <c r="H43" s="225">
        <v>318</v>
      </c>
      <c r="I43" s="225">
        <v>556</v>
      </c>
      <c r="J43" s="225">
        <v>4768</v>
      </c>
      <c r="K43" s="225">
        <v>7946</v>
      </c>
      <c r="L43" s="225">
        <v>4551</v>
      </c>
      <c r="M43" s="225">
        <v>33005</v>
      </c>
      <c r="O43" s="225">
        <v>22755</v>
      </c>
      <c r="P43" s="225">
        <v>757</v>
      </c>
      <c r="Q43" s="225">
        <v>556</v>
      </c>
      <c r="R43" s="225">
        <v>4768</v>
      </c>
      <c r="S43" s="225">
        <v>7946</v>
      </c>
      <c r="U43" s="225">
        <v>31614</v>
      </c>
    </row>
    <row r="44" spans="2:21">
      <c r="B44" s="221" t="s">
        <v>263</v>
      </c>
      <c r="C44" s="222" t="s">
        <v>134</v>
      </c>
      <c r="D44" s="222" t="s">
        <v>131</v>
      </c>
      <c r="E44" s="253" t="s">
        <v>132</v>
      </c>
      <c r="F44" s="253"/>
      <c r="G44" s="253" t="s">
        <v>132</v>
      </c>
      <c r="H44" s="253" t="s">
        <v>132</v>
      </c>
      <c r="I44" s="253" t="s">
        <v>132</v>
      </c>
      <c r="J44" s="253" t="s">
        <v>132</v>
      </c>
      <c r="K44" s="253" t="s">
        <v>132</v>
      </c>
      <c r="L44" s="253" t="s">
        <v>132</v>
      </c>
      <c r="M44" s="253" t="s">
        <v>132</v>
      </c>
      <c r="N44" s="250"/>
      <c r="O44" s="253" t="s">
        <v>132</v>
      </c>
      <c r="P44" s="253"/>
      <c r="Q44" s="253" t="s">
        <v>132</v>
      </c>
      <c r="R44" s="253" t="s">
        <v>132</v>
      </c>
      <c r="S44" s="253" t="s">
        <v>132</v>
      </c>
      <c r="T44" s="250"/>
      <c r="U44" s="253" t="s">
        <v>132</v>
      </c>
    </row>
    <row r="47" spans="2:21" ht="14.1" thickBot="1">
      <c r="B47" s="218" t="s">
        <v>135</v>
      </c>
      <c r="C47" s="218"/>
      <c r="D47" s="219"/>
      <c r="E47" s="219"/>
      <c r="F47" s="219"/>
      <c r="G47" s="249"/>
      <c r="H47" s="219"/>
      <c r="I47" s="220"/>
      <c r="J47" s="220"/>
      <c r="K47" s="249"/>
      <c r="L47" s="219"/>
      <c r="M47" s="219"/>
      <c r="N47" s="219"/>
      <c r="O47" s="219"/>
      <c r="P47" s="219"/>
      <c r="Q47" s="219"/>
      <c r="R47" s="219"/>
      <c r="S47" s="219"/>
      <c r="T47" s="219"/>
      <c r="U47" s="219"/>
    </row>
    <row r="48" spans="2:21">
      <c r="B48" s="221" t="s">
        <v>264</v>
      </c>
      <c r="C48" s="222">
        <v>0</v>
      </c>
      <c r="D48" s="222">
        <v>499</v>
      </c>
      <c r="E48" s="223">
        <v>4179</v>
      </c>
      <c r="F48" s="223">
        <v>757</v>
      </c>
      <c r="G48" s="223">
        <v>757</v>
      </c>
      <c r="H48" s="223">
        <v>318</v>
      </c>
      <c r="I48" s="223">
        <v>556</v>
      </c>
      <c r="J48" s="223">
        <v>4768</v>
      </c>
      <c r="K48" s="223">
        <v>7946</v>
      </c>
      <c r="L48" s="223">
        <v>470</v>
      </c>
      <c r="M48" s="223">
        <v>2394</v>
      </c>
      <c r="O48" s="223">
        <v>2793</v>
      </c>
      <c r="P48" s="223">
        <v>757</v>
      </c>
      <c r="Q48" s="223">
        <v>556</v>
      </c>
      <c r="R48" s="223">
        <v>4768</v>
      </c>
      <c r="S48" s="223">
        <v>7946</v>
      </c>
      <c r="T48" s="223"/>
      <c r="U48" s="223">
        <v>2178</v>
      </c>
    </row>
    <row r="49" spans="2:21">
      <c r="B49" s="221" t="s">
        <v>265</v>
      </c>
      <c r="C49" s="222">
        <v>500</v>
      </c>
      <c r="D49" s="222">
        <v>1199</v>
      </c>
      <c r="E49" s="225">
        <v>7015</v>
      </c>
      <c r="F49" s="225">
        <v>757</v>
      </c>
      <c r="G49" s="225">
        <v>757</v>
      </c>
      <c r="H49" s="225">
        <v>318</v>
      </c>
      <c r="I49" s="225">
        <v>556</v>
      </c>
      <c r="J49" s="225">
        <v>4768</v>
      </c>
      <c r="K49" s="225">
        <v>7946</v>
      </c>
      <c r="L49" s="225">
        <v>656</v>
      </c>
      <c r="M49" s="225">
        <v>3355</v>
      </c>
      <c r="O49" s="225">
        <v>3664</v>
      </c>
      <c r="P49" s="225">
        <v>757</v>
      </c>
      <c r="Q49" s="225">
        <v>556</v>
      </c>
      <c r="R49" s="225">
        <v>4768</v>
      </c>
      <c r="S49" s="225">
        <v>7946</v>
      </c>
      <c r="U49" s="225">
        <v>3065</v>
      </c>
    </row>
    <row r="50" spans="2:21">
      <c r="B50" s="221" t="s">
        <v>266</v>
      </c>
      <c r="C50" s="222">
        <v>1200</v>
      </c>
      <c r="D50" s="222">
        <v>2999</v>
      </c>
      <c r="E50" s="225">
        <v>10875</v>
      </c>
      <c r="F50" s="225">
        <v>757</v>
      </c>
      <c r="G50" s="225">
        <v>757</v>
      </c>
      <c r="H50" s="225">
        <v>318</v>
      </c>
      <c r="I50" s="225">
        <v>556</v>
      </c>
      <c r="J50" s="225">
        <v>4768</v>
      </c>
      <c r="K50" s="225">
        <v>7946</v>
      </c>
      <c r="L50" s="225">
        <v>1033</v>
      </c>
      <c r="M50" s="225">
        <v>5535</v>
      </c>
      <c r="O50" s="225">
        <v>5161</v>
      </c>
      <c r="P50" s="225">
        <v>757</v>
      </c>
      <c r="Q50" s="225">
        <v>556</v>
      </c>
      <c r="R50" s="225">
        <v>4768</v>
      </c>
      <c r="S50" s="225">
        <v>7946</v>
      </c>
      <c r="U50" s="225">
        <v>3938</v>
      </c>
    </row>
    <row r="51" spans="2:21">
      <c r="B51" s="221" t="s">
        <v>267</v>
      </c>
      <c r="C51" s="222">
        <v>3000</v>
      </c>
      <c r="D51" s="222">
        <v>4999</v>
      </c>
      <c r="E51" s="225">
        <v>14196</v>
      </c>
      <c r="F51" s="225">
        <v>757</v>
      </c>
      <c r="G51" s="225">
        <v>757</v>
      </c>
      <c r="H51" s="225">
        <v>318</v>
      </c>
      <c r="I51" s="225">
        <v>556</v>
      </c>
      <c r="J51" s="225">
        <v>4768</v>
      </c>
      <c r="K51" s="225">
        <v>7946</v>
      </c>
      <c r="L51" s="225">
        <v>1313</v>
      </c>
      <c r="M51" s="225">
        <v>7629</v>
      </c>
      <c r="O51" s="225">
        <v>6568</v>
      </c>
      <c r="P51" s="225">
        <v>757</v>
      </c>
      <c r="Q51" s="225">
        <v>556</v>
      </c>
      <c r="R51" s="225">
        <v>4768</v>
      </c>
      <c r="S51" s="225">
        <v>7946</v>
      </c>
      <c r="U51" s="225">
        <v>6200</v>
      </c>
    </row>
    <row r="52" spans="2:21">
      <c r="B52" s="221" t="s">
        <v>268</v>
      </c>
      <c r="C52" s="222">
        <v>5000</v>
      </c>
      <c r="D52" s="222">
        <v>7499</v>
      </c>
      <c r="E52" s="225">
        <v>18261</v>
      </c>
      <c r="F52" s="225">
        <v>757</v>
      </c>
      <c r="G52" s="225">
        <v>1513</v>
      </c>
      <c r="H52" s="225">
        <v>318</v>
      </c>
      <c r="I52" s="225">
        <v>556</v>
      </c>
      <c r="J52" s="225">
        <v>4768</v>
      </c>
      <c r="K52" s="225">
        <v>7946</v>
      </c>
      <c r="L52" s="225">
        <v>1595</v>
      </c>
      <c r="M52" s="225">
        <v>10695</v>
      </c>
      <c r="O52" s="225">
        <v>7977</v>
      </c>
      <c r="P52" s="225">
        <v>757</v>
      </c>
      <c r="Q52" s="225">
        <v>556</v>
      </c>
      <c r="R52" s="225">
        <v>4768</v>
      </c>
      <c r="S52" s="225">
        <v>7946</v>
      </c>
      <c r="U52" s="225">
        <v>8398</v>
      </c>
    </row>
    <row r="53" spans="2:21">
      <c r="B53" s="221" t="s">
        <v>269</v>
      </c>
      <c r="C53" s="222">
        <v>7500</v>
      </c>
      <c r="D53" s="222">
        <v>9999</v>
      </c>
      <c r="E53" s="225">
        <v>22355</v>
      </c>
      <c r="F53" s="225">
        <v>757</v>
      </c>
      <c r="G53" s="225">
        <v>1513</v>
      </c>
      <c r="H53" s="225">
        <v>318</v>
      </c>
      <c r="I53" s="225">
        <v>556</v>
      </c>
      <c r="J53" s="225">
        <v>4768</v>
      </c>
      <c r="K53" s="225">
        <v>7946</v>
      </c>
      <c r="L53" s="225">
        <v>1971</v>
      </c>
      <c r="M53" s="225">
        <v>13626</v>
      </c>
      <c r="O53" s="225">
        <v>9853</v>
      </c>
      <c r="P53" s="225">
        <v>757</v>
      </c>
      <c r="Q53" s="225">
        <v>556</v>
      </c>
      <c r="R53" s="225">
        <v>4768</v>
      </c>
      <c r="S53" s="225">
        <v>7946</v>
      </c>
      <c r="U53" s="225">
        <v>10758</v>
      </c>
    </row>
    <row r="54" spans="2:21">
      <c r="B54" s="221" t="s">
        <v>270</v>
      </c>
      <c r="C54" s="222" t="s">
        <v>136</v>
      </c>
      <c r="D54" s="222" t="s">
        <v>131</v>
      </c>
      <c r="E54" s="225" t="s">
        <v>320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</row>
  </sheetData>
  <conditionalFormatting sqref="B11:B22">
    <cfRule type="expression" dxfId="20" priority="61">
      <formula>MOD(ROW(),2)</formula>
    </cfRule>
  </conditionalFormatting>
  <conditionalFormatting sqref="B24:B28">
    <cfRule type="expression" dxfId="19" priority="60">
      <formula>MOD(ROW(),2)</formula>
    </cfRule>
  </conditionalFormatting>
  <conditionalFormatting sqref="B33:D54">
    <cfRule type="expression" dxfId="18" priority="6">
      <formula>MOD(ROW(),2)</formula>
    </cfRule>
  </conditionalFormatting>
  <conditionalFormatting sqref="C11:U28">
    <cfRule type="expression" dxfId="17" priority="2">
      <formula>MOD(ROW(),2)</formula>
    </cfRule>
  </conditionalFormatting>
  <conditionalFormatting sqref="E54">
    <cfRule type="expression" dxfId="16" priority="220">
      <formula>MOD(ROW(),2)</formula>
    </cfRule>
  </conditionalFormatting>
  <conditionalFormatting sqref="E33:U44">
    <cfRule type="expression" dxfId="15" priority="1">
      <formula>MOD(ROW(),2)</formula>
    </cfRule>
  </conditionalFormatting>
  <conditionalFormatting sqref="E48:U53">
    <cfRule type="expression" dxfId="14" priority="3">
      <formula>MOD(ROW(),2)</formula>
    </cfRule>
  </conditionalFormatting>
  <pageMargins left="0.25" right="0.25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B89DB91165674E96359E9762AB1A88" ma:contentTypeVersion="18" ma:contentTypeDescription="Create a new document." ma:contentTypeScope="" ma:versionID="c84bc4bdb6537090483d1d23fe95e907">
  <xsd:schema xmlns:xsd="http://www.w3.org/2001/XMLSchema" xmlns:xs="http://www.w3.org/2001/XMLSchema" xmlns:p="http://schemas.microsoft.com/office/2006/metadata/properties" xmlns:ns2="68388f3a-2b52-4837-9b1f-dd7d49660f0a" xmlns:ns3="b620519b-c57d-4503-b20f-c6cc8aa873f1" targetNamespace="http://schemas.microsoft.com/office/2006/metadata/properties" ma:root="true" ma:fieldsID="8b139942c1f33f8a56d9999d2238c480" ns2:_="" ns3:_="">
    <xsd:import namespace="68388f3a-2b52-4837-9b1f-dd7d49660f0a"/>
    <xsd:import namespace="b620519b-c57d-4503-b20f-c6cc8aa873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88f3a-2b52-4837-9b1f-dd7d49660f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8c48579-fd91-41c9-be89-36bca3b653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0519b-c57d-4503-b20f-c6cc8aa873f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aa35f6-d791-490f-a470-423424b45d7e}" ma:internalName="TaxCatchAll" ma:showField="CatchAllData" ma:web="b620519b-c57d-4503-b20f-c6cc8aa873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388f3a-2b52-4837-9b1f-dd7d49660f0a">
      <Terms xmlns="http://schemas.microsoft.com/office/infopath/2007/PartnerControls"/>
    </lcf76f155ced4ddcb4097134ff3c332f>
    <SharedWithUsers xmlns="b620519b-c57d-4503-b20f-c6cc8aa873f1">
      <UserInfo>
        <DisplayName>Sterk, Ryan (SI BSW OPS PROD PRM4)</DisplayName>
        <AccountId>82</AccountId>
        <AccountType/>
      </UserInfo>
    </SharedWithUsers>
    <TaxCatchAll xmlns="b620519b-c57d-4503-b20f-c6cc8aa873f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F7D87-2677-4E8C-B680-37216E66BB9F}"/>
</file>

<file path=customXml/itemProps2.xml><?xml version="1.0" encoding="utf-8"?>
<ds:datastoreItem xmlns:ds="http://schemas.openxmlformats.org/officeDocument/2006/customXml" ds:itemID="{2EF956D0-DE06-4844-9F75-25873DAC0E55}"/>
</file>

<file path=customXml/itemProps3.xml><?xml version="1.0" encoding="utf-8"?>
<ds:datastoreItem xmlns:ds="http://schemas.openxmlformats.org/officeDocument/2006/customXml" ds:itemID="{4373FAE1-71B6-44AD-B38F-74B37CFA3C63}"/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SchoolDude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Kent Hudson</dc:creator>
  <cp:keywords/>
  <dc:description/>
  <cp:lastModifiedBy>Stilwell, Kevin (SI BSW OPS PROD PRD&amp;TECH)</cp:lastModifiedBy>
  <cp:revision/>
  <dcterms:created xsi:type="dcterms:W3CDTF">2006-08-04T21:03:25Z</dcterms:created>
  <dcterms:modified xsi:type="dcterms:W3CDTF">2025-02-09T14:00:00Z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0x010100D8B89DB91165674E96359E9762AB1A88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9d258917-277f-42cd-a3cd-14c4e9ee58bc_Enabled">
    <vt:lpwstr>true</vt:lpwstr>
  </property>
  <property fmtid="{D5CDD505-2E9C-101B-9397-08002B2CF9AE}" pid="6" name="MSIP_Label_9d258917-277f-42cd-a3cd-14c4e9ee58bc_SetDate">
    <vt:lpwstr>2023-10-27T13:06:49Z</vt:lpwstr>
  </property>
  <property fmtid="{D5CDD505-2E9C-101B-9397-08002B2CF9AE}" pid="7" name="MSIP_Label_9d258917-277f-42cd-a3cd-14c4e9ee58bc_Method">
    <vt:lpwstr>Standard</vt:lpwstr>
  </property>
  <property fmtid="{D5CDD505-2E9C-101B-9397-08002B2CF9AE}" pid="8" name="MSIP_Label_9d258917-277f-42cd-a3cd-14c4e9ee58bc_Name">
    <vt:lpwstr>restricted</vt:lpwstr>
  </property>
  <property fmtid="{D5CDD505-2E9C-101B-9397-08002B2CF9AE}" pid="9" name="MSIP_Label_9d258917-277f-42cd-a3cd-14c4e9ee58bc_SiteId">
    <vt:lpwstr>38ae3bcd-9579-4fd4-adda-b42e1495d55a</vt:lpwstr>
  </property>
  <property fmtid="{D5CDD505-2E9C-101B-9397-08002B2CF9AE}" pid="10" name="MSIP_Label_9d258917-277f-42cd-a3cd-14c4e9ee58bc_ActionId">
    <vt:lpwstr>8375870b-921d-4ab9-8fa0-b49a743def93</vt:lpwstr>
  </property>
  <property fmtid="{D5CDD505-2E9C-101B-9397-08002B2CF9AE}" pid="11" name="MSIP_Label_9d258917-277f-42cd-a3cd-14c4e9ee58bc_ContentBits">
    <vt:lpwstr>0</vt:lpwstr>
  </property>
</Properties>
</file>